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autoCompressPictures="0" defaultThemeVersion="124226"/>
  <mc:AlternateContent xmlns:mc="http://schemas.openxmlformats.org/markup-compatibility/2006">
    <mc:Choice Requires="x15">
      <x15ac:absPath xmlns:x15ac="http://schemas.microsoft.com/office/spreadsheetml/2010/11/ac" url="\\hiokiw4\新共有\01_本庁\01_総務企画部\06_商工観光課\03_商工政策係\永久\令和６年度\ふるさと納税\0008340_ふるさと納税返礼品登録事業者及び登録商品\100_返礼品登録申請書\HP\"/>
    </mc:Choice>
  </mc:AlternateContent>
  <xr:revisionPtr revIDLastSave="0" documentId="13_ncr:1_{62AFE529-7193-4E6C-AD90-4F5D1F573041}" xr6:coauthVersionLast="47" xr6:coauthVersionMax="47" xr10:uidLastSave="{00000000-0000-0000-0000-000000000000}"/>
  <bookViews>
    <workbookView xWindow="-120" yWindow="-120" windowWidth="20730" windowHeight="11310" activeTab="2" xr2:uid="{00000000-000D-0000-FFFF-FFFF00000000}"/>
  </bookViews>
  <sheets>
    <sheet name="ふるさと納税登録申請書 (R6.10～)" sheetId="8" r:id="rId1"/>
    <sheet name="別紙(原材料）" sheetId="11" r:id="rId2"/>
    <sheet name="【記載例 登録済】" sheetId="12" r:id="rId3"/>
    <sheet name="集計用" sheetId="10" state="hidden" r:id="rId4"/>
  </sheets>
  <definedNames>
    <definedName name="_xlnm.Print_Area" localSheetId="2">'【記載例 登録済】'!$A$1:$S$81</definedName>
    <definedName name="_xlnm.Print_Area" localSheetId="0">'ふるさと納税登録申請書 (R6.10～)'!$A$1:$S$81</definedName>
    <definedName name="_xlnm.Print_Area" localSheetId="1">'別紙(原材料）'!$A$1:$S$29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68" i="12" l="1"/>
  <c r="I68" i="12"/>
  <c r="T68" i="12" s="1"/>
  <c r="C2" i="10"/>
  <c r="L3" i="11"/>
  <c r="H3" i="11"/>
  <c r="F3" i="11"/>
  <c r="J3" i="11"/>
  <c r="BE2" i="10"/>
  <c r="AW2" i="10"/>
  <c r="E4" i="11" l="1"/>
  <c r="H11" i="11"/>
  <c r="N11" i="11"/>
  <c r="E12" i="11"/>
  <c r="N9" i="11"/>
  <c r="H9" i="11"/>
  <c r="E10" i="11"/>
  <c r="E8" i="11"/>
  <c r="E7" i="11"/>
  <c r="DK2" i="10" l="1"/>
  <c r="DJ2" i="10"/>
  <c r="DI2" i="10"/>
  <c r="DH2" i="10"/>
  <c r="DG2" i="10"/>
  <c r="DF2" i="10"/>
  <c r="DE2" i="10"/>
  <c r="DD2" i="10"/>
  <c r="DC2" i="10"/>
  <c r="DB2" i="10"/>
  <c r="DA2" i="10"/>
  <c r="CZ2" i="10"/>
  <c r="CY2" i="10"/>
  <c r="CX2" i="10"/>
  <c r="CW2" i="10"/>
  <c r="CV2" i="10"/>
  <c r="CU2" i="10"/>
  <c r="CT2" i="10"/>
  <c r="CS2" i="10"/>
  <c r="CR2" i="10"/>
  <c r="CQ2" i="10"/>
  <c r="CP2" i="10"/>
  <c r="CO2" i="10"/>
  <c r="CN2" i="10"/>
  <c r="CM2" i="10"/>
  <c r="CL2" i="10"/>
  <c r="CK2" i="10"/>
  <c r="CJ2" i="10"/>
  <c r="CI2" i="10"/>
  <c r="CH2" i="10"/>
  <c r="CG2" i="10"/>
  <c r="CF2" i="10"/>
  <c r="CE2" i="10"/>
  <c r="CD2" i="10"/>
  <c r="CC2" i="10"/>
  <c r="CB2" i="10"/>
  <c r="CA2" i="10"/>
  <c r="BZ2" i="10"/>
  <c r="BY2" i="10"/>
  <c r="BX2" i="10"/>
  <c r="BW2" i="10"/>
  <c r="BV2" i="10"/>
  <c r="BU2" i="10"/>
  <c r="BT2" i="10"/>
  <c r="BS2" i="10"/>
  <c r="BR2" i="10"/>
  <c r="BQ2" i="10"/>
  <c r="BP2" i="10"/>
  <c r="BO2" i="10"/>
  <c r="BN2" i="10"/>
  <c r="BM2" i="10"/>
  <c r="BL2" i="10"/>
  <c r="BK2" i="10"/>
  <c r="BJ2" i="10"/>
  <c r="BI2" i="10"/>
  <c r="BH2" i="10"/>
  <c r="BG2" i="10"/>
  <c r="BF2" i="10"/>
  <c r="BD2" i="10"/>
  <c r="BC2" i="10"/>
  <c r="BB2" i="10"/>
  <c r="BA2" i="10"/>
  <c r="AZ2" i="10"/>
  <c r="AY2" i="10"/>
  <c r="AX2" i="10"/>
  <c r="AV2" i="10"/>
  <c r="AU2" i="10"/>
  <c r="AT2" i="10"/>
  <c r="AS2" i="10"/>
  <c r="AR2" i="10"/>
  <c r="AQ2" i="10"/>
  <c r="AP2" i="10"/>
  <c r="AO2" i="10"/>
  <c r="AN2" i="10"/>
  <c r="AM2" i="10"/>
  <c r="AL2" i="10"/>
  <c r="AK2" i="10"/>
  <c r="AJ2" i="10"/>
  <c r="AI2" i="10"/>
  <c r="AH2" i="10"/>
  <c r="AG2" i="10"/>
  <c r="AF2" i="10"/>
  <c r="AE2" i="10"/>
  <c r="AD2" i="10"/>
  <c r="AC2" i="10"/>
  <c r="AB2" i="10"/>
  <c r="AA2" i="10"/>
  <c r="Z2" i="10"/>
  <c r="Y2" i="10"/>
  <c r="X2" i="10"/>
  <c r="W2" i="10"/>
  <c r="V2" i="10"/>
  <c r="U2" i="10"/>
  <c r="T2" i="10"/>
  <c r="S2" i="10"/>
  <c r="R2" i="10"/>
  <c r="Q2" i="10"/>
  <c r="P2" i="10"/>
  <c r="O2" i="10"/>
  <c r="N2" i="10"/>
  <c r="M2" i="10"/>
  <c r="L2" i="10"/>
  <c r="K2" i="10"/>
  <c r="J2" i="10"/>
  <c r="I2" i="10"/>
  <c r="H2" i="10"/>
  <c r="G2" i="10"/>
  <c r="F2" i="10"/>
  <c r="E2" i="10"/>
  <c r="B2" i="10"/>
  <c r="D2" i="10"/>
  <c r="I68" i="8"/>
  <c r="T68" i="8" s="1"/>
  <c r="Q68" i="8" l="1"/>
</calcChain>
</file>

<file path=xl/sharedStrings.xml><?xml version="1.0" encoding="utf-8"?>
<sst xmlns="http://schemas.openxmlformats.org/spreadsheetml/2006/main" count="769" uniqueCount="398">
  <si>
    <t>チケット・書類（簡易書留）</t>
    <rPh sb="5" eb="7">
      <t>ショルイ</t>
    </rPh>
    <rPh sb="8" eb="10">
      <t>カンイ</t>
    </rPh>
    <rPh sb="10" eb="12">
      <t>カキトメ</t>
    </rPh>
    <phoneticPr fontId="1"/>
  </si>
  <si>
    <t>円（※自治体が記入します）</t>
    <rPh sb="0" eb="1">
      <t>エン</t>
    </rPh>
    <rPh sb="3" eb="6">
      <t>ジチタイ</t>
    </rPh>
    <rPh sb="7" eb="9">
      <t>キニュウ</t>
    </rPh>
    <phoneticPr fontId="1"/>
  </si>
  <si>
    <t xml:space="preserve"> 冷蔵</t>
    <rPh sb="1" eb="3">
      <t>レイゾウ</t>
    </rPh>
    <phoneticPr fontId="1"/>
  </si>
  <si>
    <t xml:space="preserve"> 冷凍</t>
    <rPh sb="1" eb="3">
      <t>レイトウ</t>
    </rPh>
    <phoneticPr fontId="1"/>
  </si>
  <si>
    <t xml:space="preserve"> 受注後１ヵ月以内</t>
    <rPh sb="1" eb="3">
      <t>ジュチュウ</t>
    </rPh>
    <rPh sb="3" eb="4">
      <t>ゴ</t>
    </rPh>
    <rPh sb="6" eb="7">
      <t>ゲツ</t>
    </rPh>
    <rPh sb="7" eb="9">
      <t>イナイ</t>
    </rPh>
    <phoneticPr fontId="1"/>
  </si>
  <si>
    <t xml:space="preserve"> 消費期限</t>
    <rPh sb="1" eb="3">
      <t>ショウヒ</t>
    </rPh>
    <rPh sb="3" eb="5">
      <t>キゲン</t>
    </rPh>
    <phoneticPr fontId="1"/>
  </si>
  <si>
    <t>※内容量（寸法・サイズ）</t>
    <rPh sb="1" eb="4">
      <t>ナイヨウリョウ</t>
    </rPh>
    <rPh sb="5" eb="7">
      <t>スンポウ</t>
    </rPh>
    <phoneticPr fontId="1"/>
  </si>
  <si>
    <t>〒</t>
    <phoneticPr fontId="1"/>
  </si>
  <si>
    <t>申請日</t>
    <phoneticPr fontId="1"/>
  </si>
  <si>
    <t>卵</t>
    <phoneticPr fontId="1"/>
  </si>
  <si>
    <t>乳</t>
    <phoneticPr fontId="1"/>
  </si>
  <si>
    <t>小麦</t>
    <phoneticPr fontId="1"/>
  </si>
  <si>
    <t>そば</t>
    <phoneticPr fontId="1"/>
  </si>
  <si>
    <t>落花生</t>
    <phoneticPr fontId="1"/>
  </si>
  <si>
    <t>えび</t>
    <phoneticPr fontId="1"/>
  </si>
  <si>
    <t>かに</t>
    <phoneticPr fontId="1"/>
  </si>
  <si>
    <t>あわび</t>
    <phoneticPr fontId="1"/>
  </si>
  <si>
    <t>アーモンド</t>
    <phoneticPr fontId="1"/>
  </si>
  <si>
    <t>いか</t>
    <phoneticPr fontId="1"/>
  </si>
  <si>
    <t>いくら</t>
    <phoneticPr fontId="1"/>
  </si>
  <si>
    <t>オレンジ</t>
    <phoneticPr fontId="1"/>
  </si>
  <si>
    <t>カシューナッツ</t>
    <phoneticPr fontId="1"/>
  </si>
  <si>
    <t>キウイ</t>
    <phoneticPr fontId="1"/>
  </si>
  <si>
    <t>牛肉</t>
    <phoneticPr fontId="1"/>
  </si>
  <si>
    <t>くるみ</t>
    <phoneticPr fontId="1"/>
  </si>
  <si>
    <t>ごま</t>
    <phoneticPr fontId="1"/>
  </si>
  <si>
    <t>鮭</t>
    <phoneticPr fontId="1"/>
  </si>
  <si>
    <t>さば</t>
    <phoneticPr fontId="1"/>
  </si>
  <si>
    <t>ゼラチン</t>
    <phoneticPr fontId="1"/>
  </si>
  <si>
    <t>大豆</t>
    <phoneticPr fontId="1"/>
  </si>
  <si>
    <t>鶏肉</t>
    <phoneticPr fontId="1"/>
  </si>
  <si>
    <t>バナナ</t>
    <phoneticPr fontId="1"/>
  </si>
  <si>
    <t>豚肉</t>
    <phoneticPr fontId="1"/>
  </si>
  <si>
    <t>まつたけ</t>
    <phoneticPr fontId="1"/>
  </si>
  <si>
    <t>もも</t>
    <phoneticPr fontId="1"/>
  </si>
  <si>
    <t>やまいも</t>
    <phoneticPr fontId="1"/>
  </si>
  <si>
    <t>りんご　</t>
    <phoneticPr fontId="1"/>
  </si>
  <si>
    <t>ヤマト</t>
    <phoneticPr fontId="1"/>
  </si>
  <si>
    <t xml:space="preserve"> 佐川急便</t>
    <phoneticPr fontId="1"/>
  </si>
  <si>
    <t>その他</t>
    <rPh sb="2" eb="3">
      <t>タ</t>
    </rPh>
    <phoneticPr fontId="1"/>
  </si>
  <si>
    <t xml:space="preserve"> 期間限定</t>
    <rPh sb="1" eb="3">
      <t>キカン</t>
    </rPh>
    <rPh sb="3" eb="5">
      <t>ゲンテイ</t>
    </rPh>
    <phoneticPr fontId="1"/>
  </si>
  <si>
    <t>～</t>
    <phoneticPr fontId="1"/>
  </si>
  <si>
    <t xml:space="preserve"> 数量限定</t>
    <rPh sb="1" eb="3">
      <t>スウリョウ</t>
    </rPh>
    <rPh sb="3" eb="5">
      <t>ゲンテイ</t>
    </rPh>
    <phoneticPr fontId="1"/>
  </si>
  <si>
    <t>受注後随時（一週間程度）</t>
    <phoneticPr fontId="1"/>
  </si>
  <si>
    <t xml:space="preserve">　　 </t>
    <phoneticPr fontId="1"/>
  </si>
  <si>
    <t>賞味期限</t>
    <phoneticPr fontId="1"/>
  </si>
  <si>
    <t>（</t>
    <phoneticPr fontId="1"/>
  </si>
  <si>
    <t>常温</t>
    <phoneticPr fontId="1"/>
  </si>
  <si>
    <t>冷蔵</t>
    <phoneticPr fontId="1"/>
  </si>
  <si>
    <t>冷凍</t>
    <phoneticPr fontId="1"/>
  </si>
  <si>
    <t>）で</t>
    <phoneticPr fontId="1"/>
  </si>
  <si>
    <t>日程度</t>
    <phoneticPr fontId="1"/>
  </si>
  <si>
    <t>常温</t>
    <phoneticPr fontId="1"/>
  </si>
  <si>
    <t>冷蔵</t>
    <phoneticPr fontId="1"/>
  </si>
  <si>
    <t>冷凍</t>
    <phoneticPr fontId="1"/>
  </si>
  <si>
    <t>代表者名</t>
    <rPh sb="0" eb="3">
      <t>ダイヒョウシャ</t>
    </rPh>
    <rPh sb="3" eb="4">
      <t>メイ</t>
    </rPh>
    <phoneticPr fontId="1"/>
  </si>
  <si>
    <t>電話番号</t>
    <rPh sb="0" eb="2">
      <t>デンワ</t>
    </rPh>
    <rPh sb="2" eb="4">
      <t>バンゴウ</t>
    </rPh>
    <phoneticPr fontId="1"/>
  </si>
  <si>
    <t>担当者名</t>
    <rPh sb="0" eb="2">
      <t>タントウ</t>
    </rPh>
    <rPh sb="2" eb="3">
      <t>シャ</t>
    </rPh>
    <rPh sb="3" eb="4">
      <t>メイ</t>
    </rPh>
    <phoneticPr fontId="1"/>
  </si>
  <si>
    <t>メールアドレス</t>
    <phoneticPr fontId="1"/>
  </si>
  <si>
    <t>申込区分</t>
    <rPh sb="0" eb="2">
      <t>モウシコ</t>
    </rPh>
    <rPh sb="2" eb="4">
      <t>クブン</t>
    </rPh>
    <phoneticPr fontId="1"/>
  </si>
  <si>
    <t>代表者職</t>
    <rPh sb="0" eb="3">
      <t>ダイヒョウシャ</t>
    </rPh>
    <rPh sb="3" eb="4">
      <t>ショク</t>
    </rPh>
    <phoneticPr fontId="1"/>
  </si>
  <si>
    <t>担当者</t>
    <rPh sb="0" eb="2">
      <t>タントウ</t>
    </rPh>
    <rPh sb="2" eb="3">
      <t>シャ</t>
    </rPh>
    <phoneticPr fontId="1"/>
  </si>
  <si>
    <t>電話番号</t>
    <rPh sb="0" eb="4">
      <t>デンワバンゴウ</t>
    </rPh>
    <phoneticPr fontId="1"/>
  </si>
  <si>
    <t>住所</t>
    <phoneticPr fontId="1"/>
  </si>
  <si>
    <t>電話</t>
    <phoneticPr fontId="1"/>
  </si>
  <si>
    <t>FAX</t>
    <phoneticPr fontId="1"/>
  </si>
  <si>
    <t>メールアドレス</t>
    <phoneticPr fontId="1"/>
  </si>
  <si>
    <t>発送担当者名</t>
    <rPh sb="5" eb="6">
      <t>メイ</t>
    </rPh>
    <phoneticPr fontId="1"/>
  </si>
  <si>
    <t>代表者</t>
    <rPh sb="0" eb="3">
      <t>ダイヒョウシャ</t>
    </rPh>
    <phoneticPr fontId="1"/>
  </si>
  <si>
    <t>-</t>
    <phoneticPr fontId="1"/>
  </si>
  <si>
    <t>日置市内で生産された原材料名</t>
    <phoneticPr fontId="1"/>
  </si>
  <si>
    <t>日置市内で生産された原材料が占める割合</t>
    <phoneticPr fontId="1"/>
  </si>
  <si>
    <t>日置市内において返礼品等の原材料の主要な部分が生産されたもの</t>
    <phoneticPr fontId="1"/>
  </si>
  <si>
    <t>日置市内において返礼品等の製造、加工その他の工程のうち主要な部分を行うことにより相応の付加価値が生じているもの</t>
    <phoneticPr fontId="1"/>
  </si>
  <si>
    <t>日置市内における製造、加工の場所（住所）</t>
    <phoneticPr fontId="1"/>
  </si>
  <si>
    <t>製造、加工を行う事業者・工場名</t>
    <phoneticPr fontId="1"/>
  </si>
  <si>
    <t>日置市内の生産場所（住所）</t>
    <phoneticPr fontId="1"/>
  </si>
  <si>
    <t>生産を行う事業者</t>
    <phoneticPr fontId="1"/>
  </si>
  <si>
    <t>流通上混在が避けられない理由</t>
    <phoneticPr fontId="1"/>
  </si>
  <si>
    <t>日置市の広報の目的で生産されたキャラクターグッズ、オリジナルグッズその他これらに類するものであって、形状、名称その他の特徴から日置市の独自の返礼品等であることが明白なもの</t>
    <phoneticPr fontId="1"/>
  </si>
  <si>
    <t>前各号に該当する返礼品等と当該返礼品等に附帯するものとを合わせて提供するものであって、当該返礼品等の価値が当該提供する者の価値全体の七割以上てあるもの</t>
    <phoneticPr fontId="1"/>
  </si>
  <si>
    <t>当該地方団体の区域内において提供される役務その他これに準ずるもの（宿泊（飲食を伴うものを含む。）の提供に係る役務を除く。）であって、当該役務の主要な部分が日置市に相当程度関連性のあるもの</t>
    <phoneticPr fontId="1"/>
  </si>
  <si>
    <t>役務が提供される施設等名</t>
    <phoneticPr fontId="1"/>
  </si>
  <si>
    <t>役務が提供される施設等の場所（住所）</t>
    <phoneticPr fontId="1"/>
  </si>
  <si>
    <t>イ（熟成肉）：鹿児島県内において生産された食肉を原材料として、日置市内において熟成したもの</t>
    <rPh sb="2" eb="4">
      <t>ジュクセイ</t>
    </rPh>
    <rPh sb="4" eb="5">
      <t>ニク</t>
    </rPh>
    <rPh sb="7" eb="10">
      <t>カゴシマ</t>
    </rPh>
    <rPh sb="10" eb="12">
      <t>ケンナイ</t>
    </rPh>
    <rPh sb="16" eb="18">
      <t>セイサン</t>
    </rPh>
    <rPh sb="21" eb="23">
      <t>ショクニク</t>
    </rPh>
    <rPh sb="24" eb="27">
      <t>ゲンザイリョウ</t>
    </rPh>
    <rPh sb="31" eb="34">
      <t>ヒオキシ</t>
    </rPh>
    <rPh sb="34" eb="35">
      <t>ナイ</t>
    </rPh>
    <rPh sb="39" eb="41">
      <t>ジュクセイ</t>
    </rPh>
    <phoneticPr fontId="1"/>
  </si>
  <si>
    <t>イ（精米）：鹿児島県内において生産された玄米を原材料として、日置市内において精米したもの</t>
    <rPh sb="2" eb="4">
      <t>セイマイ</t>
    </rPh>
    <rPh sb="20" eb="22">
      <t>ゲンマイ</t>
    </rPh>
    <rPh sb="23" eb="26">
      <t>ゲンザイリョウ</t>
    </rPh>
    <rPh sb="38" eb="40">
      <t>セイマイ</t>
    </rPh>
    <phoneticPr fontId="1"/>
  </si>
  <si>
    <t>ロ（企画立案）：日置市内において製品の企画立案その他の当該製品に実質的な変更を加えるものでない工程が行われており、当該製品の製造業者により、当該製品の付加価値の過半が日置市内で生じている旨の証明がなされたもの</t>
    <rPh sb="2" eb="4">
      <t>キカク</t>
    </rPh>
    <rPh sb="4" eb="6">
      <t>リツアン</t>
    </rPh>
    <rPh sb="8" eb="11">
      <t>ヒオキシ</t>
    </rPh>
    <rPh sb="11" eb="12">
      <t>ナイ</t>
    </rPh>
    <rPh sb="16" eb="18">
      <t>セイヒン</t>
    </rPh>
    <rPh sb="19" eb="23">
      <t>キカクリツアン</t>
    </rPh>
    <rPh sb="25" eb="26">
      <t>タ</t>
    </rPh>
    <rPh sb="27" eb="29">
      <t>トウガイ</t>
    </rPh>
    <rPh sb="29" eb="31">
      <t>セイヒン</t>
    </rPh>
    <rPh sb="32" eb="35">
      <t>ジッシツテキ</t>
    </rPh>
    <rPh sb="36" eb="38">
      <t>ヘンコウ</t>
    </rPh>
    <rPh sb="39" eb="40">
      <t>クワ</t>
    </rPh>
    <rPh sb="47" eb="49">
      <t>コウテイ</t>
    </rPh>
    <rPh sb="50" eb="51">
      <t>オコナ</t>
    </rPh>
    <rPh sb="57" eb="59">
      <t>トウガイ</t>
    </rPh>
    <rPh sb="59" eb="61">
      <t>セイヒン</t>
    </rPh>
    <rPh sb="62" eb="64">
      <t>セイゾウ</t>
    </rPh>
    <rPh sb="64" eb="66">
      <t>ギョウシャ</t>
    </rPh>
    <rPh sb="70" eb="72">
      <t>トウガイ</t>
    </rPh>
    <rPh sb="72" eb="74">
      <t>セイヒン</t>
    </rPh>
    <rPh sb="75" eb="77">
      <t>フカ</t>
    </rPh>
    <rPh sb="77" eb="79">
      <t>カチ</t>
    </rPh>
    <rPh sb="80" eb="82">
      <t>カハン</t>
    </rPh>
    <rPh sb="83" eb="86">
      <t>ヒオキシ</t>
    </rPh>
    <rPh sb="86" eb="87">
      <t>ナイ</t>
    </rPh>
    <rPh sb="88" eb="89">
      <t>ショウ</t>
    </rPh>
    <rPh sb="93" eb="94">
      <t>ムネ</t>
    </rPh>
    <rPh sb="95" eb="97">
      <t>ショウメイ</t>
    </rPh>
    <phoneticPr fontId="1"/>
  </si>
  <si>
    <t>日置市内において生産されたものであって、近隣の他の市区町村内において生産されたものと混在したもの　※流通構造上、混在することが避けられない場合に限る</t>
    <phoneticPr fontId="1"/>
  </si>
  <si>
    <t>地場産品基準</t>
    <rPh sb="0" eb="6">
      <t>ジバサンピンキジュン</t>
    </rPh>
    <phoneticPr fontId="1"/>
  </si>
  <si>
    <t>主たるものの地場産品基準</t>
    <rPh sb="0" eb="1">
      <t>シュ</t>
    </rPh>
    <rPh sb="6" eb="8">
      <t>ジバ</t>
    </rPh>
    <rPh sb="8" eb="10">
      <t>サンピン</t>
    </rPh>
    <rPh sb="10" eb="12">
      <t>キジュン</t>
    </rPh>
    <phoneticPr fontId="1"/>
  </si>
  <si>
    <t>円</t>
    <rPh sb="0" eb="1">
      <t>エン</t>
    </rPh>
    <phoneticPr fontId="1"/>
  </si>
  <si>
    <t>附帯するものの金額</t>
    <phoneticPr fontId="1"/>
  </si>
  <si>
    <t>主たるものの金額</t>
    <rPh sb="0" eb="1">
      <t>シュ</t>
    </rPh>
    <rPh sb="6" eb="8">
      <t>キンガク</t>
    </rPh>
    <phoneticPr fontId="1"/>
  </si>
  <si>
    <t>１号</t>
    <rPh sb="1" eb="2">
      <t>ゴウ</t>
    </rPh>
    <phoneticPr fontId="1"/>
  </si>
  <si>
    <t>２号</t>
    <rPh sb="1" eb="2">
      <t>ゴウ</t>
    </rPh>
    <phoneticPr fontId="1"/>
  </si>
  <si>
    <t>３号</t>
    <rPh sb="1" eb="2">
      <t>ゴウ</t>
    </rPh>
    <phoneticPr fontId="1"/>
  </si>
  <si>
    <t>４号</t>
    <rPh sb="1" eb="2">
      <t>ゴウ</t>
    </rPh>
    <phoneticPr fontId="1"/>
  </si>
  <si>
    <t>５号</t>
    <rPh sb="1" eb="2">
      <t>ゴウ</t>
    </rPh>
    <phoneticPr fontId="1"/>
  </si>
  <si>
    <t>６号</t>
    <rPh sb="1" eb="2">
      <t>ゴウ</t>
    </rPh>
    <phoneticPr fontId="1"/>
  </si>
  <si>
    <t>７号</t>
    <rPh sb="1" eb="2">
      <t>ゴウ</t>
    </rPh>
    <phoneticPr fontId="1"/>
  </si>
  <si>
    <t>９号</t>
    <rPh sb="1" eb="2">
      <t>ゴウ</t>
    </rPh>
    <phoneticPr fontId="1"/>
  </si>
  <si>
    <t>7の3</t>
    <phoneticPr fontId="1"/>
  </si>
  <si>
    <t>7の2</t>
    <phoneticPr fontId="1"/>
  </si>
  <si>
    <t>日置市内に所在する宿泊施設であって、鹿児島県内においてのみ宿泊施設の運営を行う者が運営するもの（フランチャイズチェーン等の方式により、鹿児島県外に所在する宿泊施設のブランド名を冠するものを除く。）における宿泊の提供に係る役務であること。</t>
    <phoneticPr fontId="1"/>
  </si>
  <si>
    <t>イ：日置市内に所在する宿泊施設における宿泊の提供に係る役務であって前号に該当しないもののうち、当該役務の調達に要する費用の額が一夜につき一人当たり五万円を超えないもの</t>
    <phoneticPr fontId="1"/>
  </si>
  <si>
    <t>ロ：日置市内に所在する宿泊施設における宿泊の提供に係る役務であって前号に該当しないもののうち、特定非常災害の被害者の権利利益の保全等を図るための特別措置に関する法律（平成八年法律第八十五号）第二条第一項の規定により特定非常災害として指定された非常災害に際し災害救助法（昭和二十二年法律第百十八号）が適用された同法第二条第一項に規定する災害発生市町村の属する都道府県の区域内の地方団体により提供されるもの（特定非常災害の被害者の権利利益の保全等を図るための特別措置に関する法律第二条第一項の特定非常災害発生日から起算して一年を経過する日の属する指定対象期間において提供されるものに限る。）</t>
    <phoneticPr fontId="1"/>
  </si>
  <si>
    <t>日置市内において地域のエネルギー源により発電された電気であること。</t>
    <phoneticPr fontId="1"/>
  </si>
  <si>
    <t>7の4</t>
    <phoneticPr fontId="1"/>
  </si>
  <si>
    <t>イ：日置市が近隣の他の市区町村と共同でこれらの市区町村の区域内において前各号のいずれかに該当するものを共通の返礼品等とするもの</t>
    <phoneticPr fontId="1"/>
  </si>
  <si>
    <t>ロ：鹿児島県が県内の複数の市区町村と連携し、当該連携する市区町村の区域内において前各号のいずれかに該当するものを鹿児島県及び当該市区町村の共通の返礼品等とするもの</t>
    <phoneticPr fontId="1"/>
  </si>
  <si>
    <t>ハ：鹿児島県が県内の複数の市区町村において地域資源として相当程度認識されている物品及び当該市区町村を認定し、当該物品を当該市区町村がそれぞれ返礼品等とするもの</t>
    <phoneticPr fontId="1"/>
  </si>
  <si>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1"/>
  </si>
  <si>
    <t>地場産品類型</t>
    <rPh sb="0" eb="6">
      <t>ジバサンピンルイケイ</t>
    </rPh>
    <phoneticPr fontId="1"/>
  </si>
  <si>
    <t>日置市内で行われている工程の内容</t>
    <rPh sb="0" eb="4">
      <t>ヒオキシナイ</t>
    </rPh>
    <rPh sb="5" eb="6">
      <t>オコナ</t>
    </rPh>
    <phoneticPr fontId="1"/>
  </si>
  <si>
    <t>日置市外で行われている工程の内容</t>
    <rPh sb="0" eb="2">
      <t>ヒオキ</t>
    </rPh>
    <rPh sb="2" eb="3">
      <t>シ</t>
    </rPh>
    <rPh sb="3" eb="4">
      <t>ソト</t>
    </rPh>
    <rPh sb="5" eb="6">
      <t>オコナ</t>
    </rPh>
    <phoneticPr fontId="1"/>
  </si>
  <si>
    <t>３号イ（熟成肉）</t>
  </si>
  <si>
    <t>３号イ（熟成肉）</t>
    <rPh sb="1" eb="2">
      <t>ゴウ</t>
    </rPh>
    <rPh sb="4" eb="7">
      <t>ジュクセイニク</t>
    </rPh>
    <phoneticPr fontId="1"/>
  </si>
  <si>
    <t>３号イ（精米）</t>
  </si>
  <si>
    <t>３号イ（精米）</t>
    <rPh sb="1" eb="2">
      <t>ゴウ</t>
    </rPh>
    <rPh sb="4" eb="6">
      <t>セイマイ</t>
    </rPh>
    <phoneticPr fontId="1"/>
  </si>
  <si>
    <t>３号ロ（企画立案）</t>
  </si>
  <si>
    <t>３号ロ（企画立案）</t>
    <rPh sb="1" eb="2">
      <t>ゴウ</t>
    </rPh>
    <rPh sb="4" eb="6">
      <t>キカク</t>
    </rPh>
    <rPh sb="6" eb="8">
      <t>リツアン</t>
    </rPh>
    <phoneticPr fontId="1"/>
  </si>
  <si>
    <t>↑主たるものの地場産品基準の詳細について記入してください。</t>
    <rPh sb="1" eb="2">
      <t>シュ</t>
    </rPh>
    <rPh sb="7" eb="13">
      <t>ジバサンピンキジュン</t>
    </rPh>
    <rPh sb="14" eb="16">
      <t>ショウサイ</t>
    </rPh>
    <rPh sb="20" eb="22">
      <t>キニュウ</t>
    </rPh>
    <phoneticPr fontId="1"/>
  </si>
  <si>
    <t>調達費用</t>
    <rPh sb="0" eb="4">
      <t>チョウタツヒヨウ</t>
    </rPh>
    <phoneticPr fontId="1"/>
  </si>
  <si>
    <t>７号の２（宿泊）</t>
  </si>
  <si>
    <t>７号の２（宿泊）</t>
    <rPh sb="1" eb="2">
      <t>ゴウ</t>
    </rPh>
    <rPh sb="5" eb="7">
      <t>シュクハク</t>
    </rPh>
    <phoneticPr fontId="1"/>
  </si>
  <si>
    <t>７号の３イ　５万以下（宿泊）</t>
  </si>
  <si>
    <t>７号の３イ　５万以下（宿泊）</t>
    <rPh sb="1" eb="2">
      <t>ゴウ</t>
    </rPh>
    <rPh sb="7" eb="10">
      <t>マンイカ</t>
    </rPh>
    <rPh sb="11" eb="13">
      <t>シュクハク</t>
    </rPh>
    <phoneticPr fontId="1"/>
  </si>
  <si>
    <t>７号の４（電気）</t>
  </si>
  <si>
    <t>７号の４（電気）</t>
    <rPh sb="1" eb="2">
      <t>ゴウ</t>
    </rPh>
    <rPh sb="5" eb="7">
      <t>デンキ</t>
    </rPh>
    <phoneticPr fontId="1"/>
  </si>
  <si>
    <t>当該電気の提供事業者名</t>
    <rPh sb="0" eb="2">
      <t>トウガイ</t>
    </rPh>
    <rPh sb="2" eb="4">
      <t>デンキ</t>
    </rPh>
    <rPh sb="5" eb="7">
      <t>テイキョウ</t>
    </rPh>
    <rPh sb="7" eb="10">
      <t>ジギョウシャ</t>
    </rPh>
    <rPh sb="10" eb="11">
      <t>メイ</t>
    </rPh>
    <phoneticPr fontId="1"/>
  </si>
  <si>
    <t>地域のエネルギー源の種類</t>
    <rPh sb="0" eb="2">
      <t>チイキ</t>
    </rPh>
    <rPh sb="8" eb="9">
      <t>ゲン</t>
    </rPh>
    <rPh sb="10" eb="12">
      <t>シュルイ</t>
    </rPh>
    <phoneticPr fontId="1"/>
  </si>
  <si>
    <t>８号イ</t>
    <rPh sb="1" eb="2">
      <t>ゴウ</t>
    </rPh>
    <phoneticPr fontId="1"/>
  </si>
  <si>
    <t>８号ロ</t>
    <rPh sb="1" eb="2">
      <t>ゴウ</t>
    </rPh>
    <phoneticPr fontId="1"/>
  </si>
  <si>
    <t>８号ハ</t>
    <rPh sb="1" eb="2">
      <t>ゴウ</t>
    </rPh>
    <phoneticPr fontId="1"/>
  </si>
  <si>
    <t>共通して提供する地方団体名</t>
    <rPh sb="0" eb="2">
      <t>キョウツウ</t>
    </rPh>
    <rPh sb="4" eb="6">
      <t>テイキョウ</t>
    </rPh>
    <rPh sb="8" eb="10">
      <t>チホウ</t>
    </rPh>
    <rPh sb="10" eb="12">
      <t>ダンタイ</t>
    </rPh>
    <rPh sb="12" eb="13">
      <t>メイ</t>
    </rPh>
    <phoneticPr fontId="1"/>
  </si>
  <si>
    <t>認定地域資源名</t>
    <rPh sb="0" eb="7">
      <t>ニンテイチイキシゲンメイ</t>
    </rPh>
    <phoneticPr fontId="1"/>
  </si>
  <si>
    <t>災害の名称及び発生時期</t>
    <rPh sb="0" eb="2">
      <t>サイガイ</t>
    </rPh>
    <rPh sb="3" eb="5">
      <t>メイショウ</t>
    </rPh>
    <rPh sb="5" eb="6">
      <t>オヨ</t>
    </rPh>
    <rPh sb="7" eb="11">
      <t>ハッセイジキ</t>
    </rPh>
    <phoneticPr fontId="1"/>
  </si>
  <si>
    <t>返礼品等情報　※商品は複数の組み合わせでも構いませんが発送は一括してできるものとします。</t>
    <rPh sb="0" eb="2">
      <t>ヘンレイ</t>
    </rPh>
    <rPh sb="2" eb="3">
      <t>ヒン</t>
    </rPh>
    <rPh sb="3" eb="4">
      <t>トウ</t>
    </rPh>
    <rPh sb="4" eb="6">
      <t>ジョウホウ</t>
    </rPh>
    <phoneticPr fontId="1"/>
  </si>
  <si>
    <t>提案者</t>
    <rPh sb="0" eb="3">
      <t>テイアンシャ</t>
    </rPh>
    <phoneticPr fontId="1"/>
  </si>
  <si>
    <t>所在地（住所）</t>
    <rPh sb="0" eb="3">
      <t>ショザイチ</t>
    </rPh>
    <rPh sb="4" eb="6">
      <t>ジュウショ</t>
    </rPh>
    <phoneticPr fontId="1"/>
  </si>
  <si>
    <t>事業者名</t>
    <rPh sb="0" eb="4">
      <t>ジギョウシャメイ</t>
    </rPh>
    <phoneticPr fontId="1"/>
  </si>
  <si>
    <t xml:space="preserve"> 通年</t>
    <phoneticPr fontId="1"/>
  </si>
  <si>
    <t>特になし</t>
  </si>
  <si>
    <t xml:space="preserve">      </t>
    <phoneticPr fontId="1"/>
  </si>
  <si>
    <t>常温</t>
  </si>
  <si>
    <t>新規</t>
    <rPh sb="0" eb="2">
      <t>シンキ</t>
    </rPh>
    <phoneticPr fontId="1"/>
  </si>
  <si>
    <t>変更</t>
    <rPh sb="0" eb="2">
      <t>ヘンコウ</t>
    </rPh>
    <phoneticPr fontId="1"/>
  </si>
  <si>
    <t>申請日</t>
    <rPh sb="0" eb="3">
      <t>シンセイビ</t>
    </rPh>
    <phoneticPr fontId="1"/>
  </si>
  <si>
    <t>申込区分</t>
    <rPh sb="0" eb="4">
      <t>モウシコミクブン</t>
    </rPh>
    <phoneticPr fontId="1"/>
  </si>
  <si>
    <t>地場産品基準</t>
    <rPh sb="0" eb="6">
      <t>ジバサンピンキジュン</t>
    </rPh>
    <phoneticPr fontId="1"/>
  </si>
  <si>
    <t>３号イ（熟成肉）</t>
    <phoneticPr fontId="1"/>
  </si>
  <si>
    <t>３号イ（精米）</t>
    <phoneticPr fontId="1"/>
  </si>
  <si>
    <t>３号ロ（企画立案）</t>
    <phoneticPr fontId="1"/>
  </si>
  <si>
    <t>７号の２（宿泊）</t>
    <phoneticPr fontId="1"/>
  </si>
  <si>
    <t>７号の３ロ　該当地域（宿泊）</t>
  </si>
  <si>
    <t>７号の３ロ　該当地域（宿泊）</t>
    <phoneticPr fontId="1"/>
  </si>
  <si>
    <t>７号の３ロ　該当地域（宿泊）</t>
    <rPh sb="1" eb="2">
      <t>ゴウ</t>
    </rPh>
    <rPh sb="6" eb="10">
      <t>ガイトウチイキ</t>
    </rPh>
    <rPh sb="11" eb="13">
      <t>シュクハク</t>
    </rPh>
    <phoneticPr fontId="1"/>
  </si>
  <si>
    <t>７号の４（電気）</t>
    <phoneticPr fontId="1"/>
  </si>
  <si>
    <t>８号ロ</t>
    <rPh sb="1" eb="2">
      <t>ゴウ</t>
    </rPh>
    <phoneticPr fontId="1"/>
  </si>
  <si>
    <t>８号ハ</t>
    <rPh sb="1" eb="2">
      <t>ゴウ</t>
    </rPh>
    <phoneticPr fontId="1"/>
  </si>
  <si>
    <t>主たるもの</t>
    <rPh sb="0" eb="1">
      <t>シュ</t>
    </rPh>
    <phoneticPr fontId="1"/>
  </si>
  <si>
    <t>変更内容</t>
    <rPh sb="0" eb="4">
      <t>ヘンコウナイヨウ</t>
    </rPh>
    <phoneticPr fontId="1"/>
  </si>
  <si>
    <t>返礼品等情報（続き）</t>
    <rPh sb="0" eb="2">
      <t>ヘンレイ</t>
    </rPh>
    <rPh sb="2" eb="3">
      <t>ヒン</t>
    </rPh>
    <rPh sb="3" eb="4">
      <t>トウ</t>
    </rPh>
    <rPh sb="4" eb="6">
      <t>ジョウホウ</t>
    </rPh>
    <rPh sb="7" eb="8">
      <t>ツヅ</t>
    </rPh>
    <phoneticPr fontId="1"/>
  </si>
  <si>
    <t>〒</t>
  </si>
  <si>
    <t>-</t>
  </si>
  <si>
    <t>製造者名：</t>
    <rPh sb="0" eb="4">
      <t>セイゾウシャメイ</t>
    </rPh>
    <phoneticPr fontId="1"/>
  </si>
  <si>
    <t>※注意事項があれば記載：</t>
    <rPh sb="1" eb="3">
      <t>チュウイ</t>
    </rPh>
    <rPh sb="3" eb="5">
      <t>ジコウ</t>
    </rPh>
    <rPh sb="9" eb="11">
      <t>キサイ</t>
    </rPh>
    <phoneticPr fontId="1"/>
  </si>
  <si>
    <t>変更内容</t>
    <rPh sb="0" eb="4">
      <t>ヘンコウナイヨウ</t>
    </rPh>
    <phoneticPr fontId="1"/>
  </si>
  <si>
    <t>メールアドレス</t>
  </si>
  <si>
    <t>令和　　　年　　　月　　　日</t>
    <rPh sb="0" eb="2">
      <t>レイワ</t>
    </rPh>
    <rPh sb="5" eb="6">
      <t>ネン</t>
    </rPh>
    <rPh sb="9" eb="10">
      <t>ガツ</t>
    </rPh>
    <rPh sb="13" eb="14">
      <t>ヒ</t>
    </rPh>
    <phoneticPr fontId="1"/>
  </si>
  <si>
    <t>担当者電話番号</t>
    <rPh sb="0" eb="2">
      <t>タントウ</t>
    </rPh>
    <rPh sb="2" eb="3">
      <t>シャ</t>
    </rPh>
    <rPh sb="3" eb="7">
      <t>デンワバンゴウ</t>
    </rPh>
    <phoneticPr fontId="1"/>
  </si>
  <si>
    <t>①品名</t>
  </si>
  <si>
    <t>①品名</t>
    <phoneticPr fontId="1"/>
  </si>
  <si>
    <t>②商品の説明
　（概要やPRポイント）</t>
    <rPh sb="1" eb="3">
      <t>ショウヒン</t>
    </rPh>
    <rPh sb="4" eb="6">
      <t>セツメイ</t>
    </rPh>
    <rPh sb="9" eb="11">
      <t>ガイヨウ</t>
    </rPh>
    <phoneticPr fontId="1"/>
  </si>
  <si>
    <t>③原材料</t>
    <rPh sb="1" eb="4">
      <t>ゲンザイリョウ</t>
    </rPh>
    <phoneticPr fontId="1"/>
  </si>
  <si>
    <t>④アレルギー表示
　【特定原材料７品目】</t>
    <rPh sb="6" eb="8">
      <t>ヒョウジ</t>
    </rPh>
    <phoneticPr fontId="1"/>
  </si>
  <si>
    <t>⑤アレルギー表示
　【特定原材料に準ずるもの
　　２１品目】</t>
    <rPh sb="6" eb="8">
      <t>ヒョウジ</t>
    </rPh>
    <phoneticPr fontId="1"/>
  </si>
  <si>
    <t>⑥返礼品卸価格（税込）</t>
    <rPh sb="1" eb="3">
      <t>ヘンレイ</t>
    </rPh>
    <rPh sb="3" eb="4">
      <t>ヒン</t>
    </rPh>
    <rPh sb="4" eb="5">
      <t>オロシ</t>
    </rPh>
    <rPh sb="5" eb="7">
      <t>カカク</t>
    </rPh>
    <rPh sb="8" eb="9">
      <t>ゼイ</t>
    </rPh>
    <rPh sb="9" eb="10">
      <t>コ</t>
    </rPh>
    <phoneticPr fontId="1"/>
  </si>
  <si>
    <t>⑦寄附金額</t>
    <rPh sb="1" eb="4">
      <t>キフキン</t>
    </rPh>
    <rPh sb="4" eb="5">
      <t>ガク</t>
    </rPh>
    <phoneticPr fontId="1"/>
  </si>
  <si>
    <t>⑧配送業者</t>
    <rPh sb="1" eb="3">
      <t>ハイソウ</t>
    </rPh>
    <rPh sb="3" eb="5">
      <t>ギョウシャ</t>
    </rPh>
    <phoneticPr fontId="1"/>
  </si>
  <si>
    <t>⑨梱包サイズ</t>
    <rPh sb="1" eb="3">
      <t>コンポウ</t>
    </rPh>
    <phoneticPr fontId="1"/>
  </si>
  <si>
    <t>⑩発送可能時期</t>
    <rPh sb="1" eb="3">
      <t>ハッソウ</t>
    </rPh>
    <rPh sb="3" eb="5">
      <t>カノウ</t>
    </rPh>
    <rPh sb="5" eb="7">
      <t>ジキ</t>
    </rPh>
    <phoneticPr fontId="1"/>
  </si>
  <si>
    <t>⑪発送可能数</t>
    <rPh sb="1" eb="2">
      <t>ハツ</t>
    </rPh>
    <rPh sb="2" eb="3">
      <t>ソウ</t>
    </rPh>
    <rPh sb="3" eb="4">
      <t>カ</t>
    </rPh>
    <rPh sb="4" eb="5">
      <t>ノウ</t>
    </rPh>
    <rPh sb="5" eb="6">
      <t>スウ</t>
    </rPh>
    <phoneticPr fontId="1"/>
  </si>
  <si>
    <t>⑫発送方法</t>
    <rPh sb="1" eb="2">
      <t>ハツ</t>
    </rPh>
    <rPh sb="2" eb="3">
      <t>ソウ</t>
    </rPh>
    <rPh sb="3" eb="5">
      <t>ホウホウ</t>
    </rPh>
    <phoneticPr fontId="1"/>
  </si>
  <si>
    <t>⑬発注から配送までの期間</t>
    <rPh sb="1" eb="3">
      <t>ハッチュウ</t>
    </rPh>
    <rPh sb="5" eb="7">
      <t>ハイソウ</t>
    </rPh>
    <rPh sb="10" eb="12">
      <t>キカン</t>
    </rPh>
    <phoneticPr fontId="1"/>
  </si>
  <si>
    <t>⑭賞味・消費期限</t>
    <rPh sb="1" eb="2">
      <t>ショウ</t>
    </rPh>
    <rPh sb="2" eb="3">
      <t>アジ</t>
    </rPh>
    <rPh sb="4" eb="6">
      <t>ショウヒ</t>
    </rPh>
    <rPh sb="6" eb="7">
      <t>キ</t>
    </rPh>
    <rPh sb="7" eb="8">
      <t>キリ</t>
    </rPh>
    <phoneticPr fontId="1"/>
  </si>
  <si>
    <t>⑮保存方法</t>
    <rPh sb="1" eb="3">
      <t>ホゾン</t>
    </rPh>
    <rPh sb="3" eb="5">
      <t>ホウホウ</t>
    </rPh>
    <phoneticPr fontId="1"/>
  </si>
  <si>
    <r>
      <t xml:space="preserve">⑯製造元情報
</t>
    </r>
    <r>
      <rPr>
        <sz val="9"/>
        <rFont val="ＭＳ Ｐ明朝"/>
        <family val="1"/>
        <charset val="128"/>
      </rPr>
      <t>※提案者と異なる場合のみ記載</t>
    </r>
    <rPh sb="1" eb="3">
      <t>セイゾウ</t>
    </rPh>
    <rPh sb="3" eb="4">
      <t>モト</t>
    </rPh>
    <rPh sb="4" eb="6">
      <t>ジョウホウ</t>
    </rPh>
    <rPh sb="8" eb="11">
      <t>テイアンシャ</t>
    </rPh>
    <rPh sb="12" eb="13">
      <t>コト</t>
    </rPh>
    <rPh sb="15" eb="17">
      <t>バアイ</t>
    </rPh>
    <rPh sb="19" eb="21">
      <t>キサイ</t>
    </rPh>
    <phoneticPr fontId="1"/>
  </si>
  <si>
    <r>
      <t xml:space="preserve">⑰発送元情報
</t>
    </r>
    <r>
      <rPr>
        <sz val="9"/>
        <rFont val="ＭＳ Ｐ明朝"/>
        <family val="1"/>
        <charset val="128"/>
      </rPr>
      <t>※提案者と異なる場合のみ記載</t>
    </r>
    <rPh sb="1" eb="3">
      <t>ハッソウ</t>
    </rPh>
    <rPh sb="3" eb="4">
      <t>モト</t>
    </rPh>
    <rPh sb="4" eb="6">
      <t>ジョウホウ</t>
    </rPh>
    <rPh sb="8" eb="10">
      <t>テイアン</t>
    </rPh>
    <rPh sb="10" eb="11">
      <t>シャ</t>
    </rPh>
    <rPh sb="12" eb="13">
      <t>コト</t>
    </rPh>
    <rPh sb="15" eb="17">
      <t>バアイ</t>
    </rPh>
    <rPh sb="19" eb="21">
      <t>キサイ</t>
    </rPh>
    <phoneticPr fontId="1"/>
  </si>
  <si>
    <t>①※内容量（寸法・サイズ）</t>
    <rPh sb="2" eb="5">
      <t>ナイヨウリョウ</t>
    </rPh>
    <rPh sb="6" eb="8">
      <t>スンポウ</t>
    </rPh>
    <phoneticPr fontId="1"/>
  </si>
  <si>
    <t>④アレルギー表示：卵</t>
    <rPh sb="6" eb="8">
      <t>ヒョウジ</t>
    </rPh>
    <rPh sb="9" eb="10">
      <t>タマゴ</t>
    </rPh>
    <phoneticPr fontId="1"/>
  </si>
  <si>
    <t>④アレルギー表示：乳</t>
    <rPh sb="6" eb="8">
      <t>ヒョウジ</t>
    </rPh>
    <rPh sb="9" eb="10">
      <t>ニュウ</t>
    </rPh>
    <phoneticPr fontId="1"/>
  </si>
  <si>
    <t>④アレルギー表示：そば</t>
    <rPh sb="6" eb="8">
      <t>ヒョウジ</t>
    </rPh>
    <phoneticPr fontId="1"/>
  </si>
  <si>
    <t>④アレルギー表示：落花生</t>
    <rPh sb="6" eb="8">
      <t>ヒョウジ</t>
    </rPh>
    <rPh sb="9" eb="12">
      <t>ラッカセイ</t>
    </rPh>
    <phoneticPr fontId="1"/>
  </si>
  <si>
    <t>④アレルギー表示：えび</t>
    <rPh sb="6" eb="8">
      <t>ヒョウジ</t>
    </rPh>
    <phoneticPr fontId="1"/>
  </si>
  <si>
    <t>④アレルギー表示：かに</t>
    <rPh sb="6" eb="8">
      <t>ヒョウジ</t>
    </rPh>
    <phoneticPr fontId="1"/>
  </si>
  <si>
    <t>④アレルギー表示：小麦</t>
    <rPh sb="6" eb="8">
      <t>ヒョウジ</t>
    </rPh>
    <rPh sb="9" eb="11">
      <t>コムギ</t>
    </rPh>
    <phoneticPr fontId="1"/>
  </si>
  <si>
    <t>⑤アレルギー表示：あわび</t>
    <rPh sb="6" eb="8">
      <t>ヒョウジ</t>
    </rPh>
    <phoneticPr fontId="1"/>
  </si>
  <si>
    <t>⑤アレルギー表示：アーモンド</t>
    <rPh sb="6" eb="8">
      <t>ヒョウジ</t>
    </rPh>
    <phoneticPr fontId="1"/>
  </si>
  <si>
    <t>⑤アレルギー表示：いか</t>
    <rPh sb="6" eb="8">
      <t>ヒョウジ</t>
    </rPh>
    <phoneticPr fontId="1"/>
  </si>
  <si>
    <t>⑤アレルギー表示：いくら</t>
    <rPh sb="6" eb="8">
      <t>ヒョウジ</t>
    </rPh>
    <phoneticPr fontId="1"/>
  </si>
  <si>
    <t>⑤アレルギー表示：オレンジ</t>
    <rPh sb="6" eb="8">
      <t>ヒョウジ</t>
    </rPh>
    <phoneticPr fontId="1"/>
  </si>
  <si>
    <t>⑤アレルギー表示：カシューナッツ</t>
    <rPh sb="6" eb="8">
      <t>ヒョウジ</t>
    </rPh>
    <phoneticPr fontId="1"/>
  </si>
  <si>
    <t>⑤アレルギー表示：キウイ</t>
    <rPh sb="6" eb="8">
      <t>ヒョウジ</t>
    </rPh>
    <phoneticPr fontId="1"/>
  </si>
  <si>
    <t>⑤アレルギー表示：牛肉</t>
    <rPh sb="6" eb="8">
      <t>ヒョウジ</t>
    </rPh>
    <rPh sb="9" eb="11">
      <t>ギュウニク</t>
    </rPh>
    <phoneticPr fontId="1"/>
  </si>
  <si>
    <t>⑤アレルギー表示：くるみ</t>
    <rPh sb="6" eb="8">
      <t>ヒョウジ</t>
    </rPh>
    <phoneticPr fontId="1"/>
  </si>
  <si>
    <t>⑤アレルギー表示：ごま</t>
    <rPh sb="6" eb="8">
      <t>ヒョウジ</t>
    </rPh>
    <phoneticPr fontId="1"/>
  </si>
  <si>
    <t>⑤アレルギー表示：鮭</t>
    <rPh sb="6" eb="8">
      <t>ヒョウジ</t>
    </rPh>
    <rPh sb="9" eb="10">
      <t>サケ</t>
    </rPh>
    <phoneticPr fontId="1"/>
  </si>
  <si>
    <t>⑤アレルギー表示：さば</t>
    <rPh sb="6" eb="8">
      <t>ヒョウジ</t>
    </rPh>
    <phoneticPr fontId="1"/>
  </si>
  <si>
    <t>⑤アレルギー表示：ゼラチン</t>
    <rPh sb="6" eb="8">
      <t>ヒョウジ</t>
    </rPh>
    <phoneticPr fontId="1"/>
  </si>
  <si>
    <t>⑤アレルギー表示：大豆</t>
    <rPh sb="6" eb="8">
      <t>ヒョウジ</t>
    </rPh>
    <rPh sb="9" eb="11">
      <t>ダイズ</t>
    </rPh>
    <phoneticPr fontId="1"/>
  </si>
  <si>
    <t>⑤アレルギー表示：鶏肉</t>
    <rPh sb="6" eb="8">
      <t>ヒョウジ</t>
    </rPh>
    <rPh sb="9" eb="11">
      <t>トリニク</t>
    </rPh>
    <phoneticPr fontId="1"/>
  </si>
  <si>
    <t>⑤アレルギー表示：バナナ</t>
    <rPh sb="6" eb="8">
      <t>ヒョウジ</t>
    </rPh>
    <phoneticPr fontId="1"/>
  </si>
  <si>
    <t>⑤アレルギー表示：豚肉</t>
    <rPh sb="6" eb="8">
      <t>ヒョウジ</t>
    </rPh>
    <rPh sb="9" eb="11">
      <t>ブタニク</t>
    </rPh>
    <phoneticPr fontId="1"/>
  </si>
  <si>
    <t>⑤アレルギー表示：まつたけ</t>
    <rPh sb="6" eb="8">
      <t>ヒョウジ</t>
    </rPh>
    <phoneticPr fontId="1"/>
  </si>
  <si>
    <t>⑤アレルギー表示：もも</t>
    <rPh sb="6" eb="8">
      <t>ヒョウジ</t>
    </rPh>
    <phoneticPr fontId="1"/>
  </si>
  <si>
    <t>⑤アレルギー表示：やまいも</t>
    <rPh sb="6" eb="8">
      <t>ヒョウジ</t>
    </rPh>
    <phoneticPr fontId="1"/>
  </si>
  <si>
    <t>⑤アレルギー表示：りんご</t>
    <rPh sb="6" eb="8">
      <t>ヒョウジ</t>
    </rPh>
    <phoneticPr fontId="1"/>
  </si>
  <si>
    <t>⑧配送業者（その他）</t>
    <rPh sb="1" eb="3">
      <t>ハイソウ</t>
    </rPh>
    <rPh sb="3" eb="5">
      <t>ギョウシャ</t>
    </rPh>
    <rPh sb="8" eb="9">
      <t>タ</t>
    </rPh>
    <phoneticPr fontId="1"/>
  </si>
  <si>
    <t>⑩発送可能時期（期間限定：至）</t>
    <rPh sb="1" eb="3">
      <t>ハッソウ</t>
    </rPh>
    <rPh sb="3" eb="5">
      <t>カノウ</t>
    </rPh>
    <rPh sb="5" eb="7">
      <t>ジキ</t>
    </rPh>
    <rPh sb="8" eb="12">
      <t>キカンゲンテイ</t>
    </rPh>
    <rPh sb="13" eb="14">
      <t>イタル</t>
    </rPh>
    <phoneticPr fontId="1"/>
  </si>
  <si>
    <t>⑩発送可能時期（期間限定：自）</t>
    <rPh sb="1" eb="3">
      <t>ハッソウ</t>
    </rPh>
    <rPh sb="3" eb="5">
      <t>カノウ</t>
    </rPh>
    <rPh sb="5" eb="7">
      <t>ジキ</t>
    </rPh>
    <rPh sb="8" eb="12">
      <t>キカンゲンテイ</t>
    </rPh>
    <rPh sb="13" eb="14">
      <t>ジ</t>
    </rPh>
    <phoneticPr fontId="1"/>
  </si>
  <si>
    <t>⑪発送可能数（数量限定）</t>
    <rPh sb="1" eb="2">
      <t>ハツ</t>
    </rPh>
    <rPh sb="2" eb="3">
      <t>ソウ</t>
    </rPh>
    <rPh sb="3" eb="4">
      <t>カ</t>
    </rPh>
    <rPh sb="4" eb="5">
      <t>ノウ</t>
    </rPh>
    <rPh sb="5" eb="6">
      <t>スウ</t>
    </rPh>
    <rPh sb="7" eb="11">
      <t>スウリョウゲンテイ</t>
    </rPh>
    <phoneticPr fontId="1"/>
  </si>
  <si>
    <t>⑬発注から配送までの期間（その他）</t>
    <rPh sb="1" eb="3">
      <t>ハッチュウ</t>
    </rPh>
    <rPh sb="5" eb="7">
      <t>ハイソウ</t>
    </rPh>
    <rPh sb="10" eb="12">
      <t>キカン</t>
    </rPh>
    <rPh sb="15" eb="16">
      <t>タ</t>
    </rPh>
    <phoneticPr fontId="1"/>
  </si>
  <si>
    <t>⑭賞味・消費期限（種類）</t>
    <rPh sb="1" eb="2">
      <t>ショウ</t>
    </rPh>
    <rPh sb="2" eb="3">
      <t>アジ</t>
    </rPh>
    <rPh sb="4" eb="6">
      <t>ショウヒ</t>
    </rPh>
    <rPh sb="6" eb="7">
      <t>キ</t>
    </rPh>
    <rPh sb="7" eb="8">
      <t>キリ</t>
    </rPh>
    <rPh sb="9" eb="11">
      <t>シュルイ</t>
    </rPh>
    <phoneticPr fontId="1"/>
  </si>
  <si>
    <t>⑭賞味・消費期限（日数）</t>
    <rPh sb="1" eb="2">
      <t>ショウ</t>
    </rPh>
    <rPh sb="2" eb="3">
      <t>アジ</t>
    </rPh>
    <rPh sb="4" eb="6">
      <t>ショウヒ</t>
    </rPh>
    <rPh sb="6" eb="7">
      <t>キ</t>
    </rPh>
    <rPh sb="7" eb="8">
      <t>キリ</t>
    </rPh>
    <rPh sb="9" eb="11">
      <t>ニッスウ</t>
    </rPh>
    <phoneticPr fontId="1"/>
  </si>
  <si>
    <t>⑮保存方法（注意事項）</t>
    <rPh sb="1" eb="3">
      <t>ホゾン</t>
    </rPh>
    <rPh sb="3" eb="5">
      <t>ホウホウ</t>
    </rPh>
    <rPh sb="6" eb="10">
      <t>チュウイジコウ</t>
    </rPh>
    <phoneticPr fontId="1"/>
  </si>
  <si>
    <t>⑯製造元情報（製造者名）</t>
    <rPh sb="1" eb="3">
      <t>セイゾウ</t>
    </rPh>
    <rPh sb="3" eb="4">
      <t>モト</t>
    </rPh>
    <rPh sb="4" eb="6">
      <t>ジョウホウ</t>
    </rPh>
    <rPh sb="7" eb="11">
      <t>セイゾウシャメイ</t>
    </rPh>
    <phoneticPr fontId="1"/>
  </si>
  <si>
    <t>⑯製造元情報（郵便番号）</t>
    <rPh sb="1" eb="3">
      <t>セイゾウ</t>
    </rPh>
    <rPh sb="3" eb="4">
      <t>モト</t>
    </rPh>
    <rPh sb="4" eb="6">
      <t>ジョウホウ</t>
    </rPh>
    <rPh sb="7" eb="11">
      <t>ユウビンバンゴウ</t>
    </rPh>
    <phoneticPr fontId="1"/>
  </si>
  <si>
    <t>⑯製造元情報（住所）</t>
    <rPh sb="1" eb="3">
      <t>セイゾウ</t>
    </rPh>
    <rPh sb="3" eb="4">
      <t>モト</t>
    </rPh>
    <rPh sb="4" eb="6">
      <t>ジョウホウ</t>
    </rPh>
    <rPh sb="7" eb="9">
      <t>ジュウショ</t>
    </rPh>
    <phoneticPr fontId="1"/>
  </si>
  <si>
    <t>⑯製造元情報（電話）</t>
    <rPh sb="1" eb="3">
      <t>セイゾウ</t>
    </rPh>
    <rPh sb="3" eb="4">
      <t>モト</t>
    </rPh>
    <rPh sb="4" eb="6">
      <t>ジョウホウ</t>
    </rPh>
    <rPh sb="7" eb="9">
      <t>デンワ</t>
    </rPh>
    <phoneticPr fontId="1"/>
  </si>
  <si>
    <t>⑯製造元情報（FAX）</t>
    <rPh sb="1" eb="3">
      <t>セイゾウ</t>
    </rPh>
    <rPh sb="3" eb="4">
      <t>モト</t>
    </rPh>
    <rPh sb="4" eb="6">
      <t>ジョウホウ</t>
    </rPh>
    <phoneticPr fontId="1"/>
  </si>
  <si>
    <t>⑰発送元情報（郵便番号）</t>
    <rPh sb="7" eb="11">
      <t>ユウビンバンゴウ</t>
    </rPh>
    <phoneticPr fontId="1"/>
  </si>
  <si>
    <t>⑰発送元情報（住所）</t>
    <rPh sb="7" eb="9">
      <t>ジュウショ</t>
    </rPh>
    <phoneticPr fontId="1"/>
  </si>
  <si>
    <t>⑰発送元情報（電話）</t>
    <rPh sb="7" eb="9">
      <t>デンワ</t>
    </rPh>
    <phoneticPr fontId="1"/>
  </si>
  <si>
    <t>⑰発送元情報（FAX）</t>
    <phoneticPr fontId="1"/>
  </si>
  <si>
    <t>⑰発送元情報（メールアドレス）</t>
    <phoneticPr fontId="1"/>
  </si>
  <si>
    <t>⑯製造元情報（メールアドレス）</t>
    <phoneticPr fontId="1"/>
  </si>
  <si>
    <t>⑰発送元情報（担当者名）</t>
    <rPh sb="7" eb="11">
      <t>タントウシャメイ</t>
    </rPh>
    <phoneticPr fontId="1"/>
  </si>
  <si>
    <t>１号：製造、加工の場所（住所）</t>
    <rPh sb="1" eb="2">
      <t>ゴウ</t>
    </rPh>
    <phoneticPr fontId="1"/>
  </si>
  <si>
    <t>２号：原材料名</t>
    <rPh sb="1" eb="2">
      <t>ゴウ</t>
    </rPh>
    <phoneticPr fontId="1"/>
  </si>
  <si>
    <t>２号：原材料が占める割合</t>
    <rPh sb="1" eb="2">
      <t>ゴウ</t>
    </rPh>
    <phoneticPr fontId="1"/>
  </si>
  <si>
    <t>３号：区域内　製造、加工の場所（住所）</t>
    <rPh sb="1" eb="2">
      <t>ゴウ</t>
    </rPh>
    <rPh sb="3" eb="6">
      <t>クイキナイ</t>
    </rPh>
    <phoneticPr fontId="1"/>
  </si>
  <si>
    <t>３号：区域内　事業者・工場名</t>
    <rPh sb="1" eb="2">
      <t>ゴウ</t>
    </rPh>
    <rPh sb="3" eb="6">
      <t>クイキナイ</t>
    </rPh>
    <phoneticPr fontId="1"/>
  </si>
  <si>
    <t>３号：区域内　工程</t>
    <rPh sb="1" eb="2">
      <t>ゴウ</t>
    </rPh>
    <rPh sb="3" eb="6">
      <t>クイキナイ</t>
    </rPh>
    <rPh sb="7" eb="9">
      <t>コウテイ</t>
    </rPh>
    <phoneticPr fontId="1"/>
  </si>
  <si>
    <t>３号：区域外　工程</t>
    <rPh sb="1" eb="2">
      <t>ゴウ</t>
    </rPh>
    <rPh sb="3" eb="6">
      <t>クイキガイ</t>
    </rPh>
    <rPh sb="7" eb="9">
      <t>コウテイ</t>
    </rPh>
    <phoneticPr fontId="1"/>
  </si>
  <si>
    <t>４号：生産場所（住所）</t>
    <rPh sb="1" eb="2">
      <t>ゴウ</t>
    </rPh>
    <phoneticPr fontId="1"/>
  </si>
  <si>
    <t>４号：事業者</t>
    <rPh sb="1" eb="2">
      <t>ゴウ</t>
    </rPh>
    <rPh sb="3" eb="6">
      <t>ジギョウシャ</t>
    </rPh>
    <phoneticPr fontId="1"/>
  </si>
  <si>
    <t>４号：流通上混在が避けられない理由</t>
    <rPh sb="1" eb="2">
      <t>ゴウ</t>
    </rPh>
    <phoneticPr fontId="1"/>
  </si>
  <si>
    <t>６号：主たるもの</t>
    <rPh sb="1" eb="2">
      <t>ゴウ</t>
    </rPh>
    <rPh sb="3" eb="4">
      <t>シュ</t>
    </rPh>
    <phoneticPr fontId="1"/>
  </si>
  <si>
    <t>６号：地場産品基準</t>
    <rPh sb="1" eb="2">
      <t>ゴウ</t>
    </rPh>
    <rPh sb="3" eb="9">
      <t>ジバサンピンキジュン</t>
    </rPh>
    <phoneticPr fontId="1"/>
  </si>
  <si>
    <t>６号：主たるもの（金額）</t>
    <rPh sb="1" eb="2">
      <t>ゴウ</t>
    </rPh>
    <rPh sb="3" eb="4">
      <t>シュ</t>
    </rPh>
    <rPh sb="9" eb="11">
      <t>キンガク</t>
    </rPh>
    <phoneticPr fontId="1"/>
  </si>
  <si>
    <t>６号：附帯するもの（金額）</t>
    <rPh sb="1" eb="2">
      <t>ゴウ</t>
    </rPh>
    <rPh sb="3" eb="5">
      <t>フタイ</t>
    </rPh>
    <rPh sb="10" eb="12">
      <t>キンガク</t>
    </rPh>
    <phoneticPr fontId="1"/>
  </si>
  <si>
    <t>７号：施設等名</t>
    <rPh sb="1" eb="2">
      <t>ゴウ</t>
    </rPh>
    <phoneticPr fontId="1"/>
  </si>
  <si>
    <t>７号：施設等の場所（住所）</t>
    <rPh sb="1" eb="2">
      <t>ゴウ</t>
    </rPh>
    <phoneticPr fontId="1"/>
  </si>
  <si>
    <t>７号：調達費用</t>
    <rPh sb="1" eb="2">
      <t>ゴウ</t>
    </rPh>
    <phoneticPr fontId="1"/>
  </si>
  <si>
    <t>７号の４（電気）：事業者名</t>
    <phoneticPr fontId="1"/>
  </si>
  <si>
    <t>７号の４（電気）：エネルギー源の種類</t>
    <phoneticPr fontId="1"/>
  </si>
  <si>
    <t>８号：地方団体名</t>
    <rPh sb="1" eb="2">
      <t>ゴウ</t>
    </rPh>
    <phoneticPr fontId="1"/>
  </si>
  <si>
    <t>８号：認定地域資源名</t>
    <phoneticPr fontId="1"/>
  </si>
  <si>
    <t>９号：災害の名称及び発生時期</t>
    <phoneticPr fontId="1"/>
  </si>
  <si>
    <t>【記載要領】</t>
    <rPh sb="1" eb="5">
      <t>キサイヨウリョウ</t>
    </rPh>
    <phoneticPr fontId="1"/>
  </si>
  <si>
    <t>申込区分：いずれかに☑をしてください。</t>
    <rPh sb="0" eb="2">
      <t>モウシコミ</t>
    </rPh>
    <rPh sb="2" eb="4">
      <t>クブン</t>
    </rPh>
    <phoneticPr fontId="1"/>
  </si>
  <si>
    <t>所在地（住所）：事業所の住所を記載してください。</t>
    <rPh sb="0" eb="3">
      <t>ショザイチ</t>
    </rPh>
    <rPh sb="4" eb="6">
      <t>ジュウショ</t>
    </rPh>
    <rPh sb="8" eb="11">
      <t>ジギョウショ</t>
    </rPh>
    <rPh sb="12" eb="14">
      <t>ジュウショ</t>
    </rPh>
    <rPh sb="15" eb="17">
      <t>キサイ</t>
    </rPh>
    <phoneticPr fontId="1"/>
  </si>
  <si>
    <t>事業者名：正式名称を記載してください。</t>
    <rPh sb="0" eb="4">
      <t>ジギョウシャメイ</t>
    </rPh>
    <rPh sb="5" eb="9">
      <t>セイシキメイショウ</t>
    </rPh>
    <rPh sb="10" eb="12">
      <t>キサイ</t>
    </rPh>
    <phoneticPr fontId="1"/>
  </si>
  <si>
    <t>代表者：正式名称を記載してください。</t>
    <rPh sb="0" eb="3">
      <t>ダイヒョウシャ</t>
    </rPh>
    <phoneticPr fontId="1"/>
  </si>
  <si>
    <t>担当者：ふるさと納税に係るご担当者名・連絡先を記載してください。</t>
    <rPh sb="0" eb="3">
      <t>タントウシャ</t>
    </rPh>
    <rPh sb="8" eb="10">
      <t>ノウゼイ</t>
    </rPh>
    <rPh sb="11" eb="12">
      <t>カカ</t>
    </rPh>
    <rPh sb="14" eb="18">
      <t>タントウシャメイ</t>
    </rPh>
    <rPh sb="19" eb="22">
      <t>レンラクサキ</t>
    </rPh>
    <rPh sb="23" eb="25">
      <t>キサイ</t>
    </rPh>
    <phoneticPr fontId="1"/>
  </si>
  <si>
    <t>①品名：募集サイトに記載する名称を記載してください。</t>
    <rPh sb="1" eb="3">
      <t>ヒンメイ</t>
    </rPh>
    <rPh sb="4" eb="6">
      <t>ボシュウ</t>
    </rPh>
    <rPh sb="10" eb="12">
      <t>キサイ</t>
    </rPh>
    <rPh sb="14" eb="16">
      <t>メイショウ</t>
    </rPh>
    <rPh sb="17" eb="19">
      <t>キサイ</t>
    </rPh>
    <phoneticPr fontId="1"/>
  </si>
  <si>
    <t>④アレルギー表示：食品で該当のある場合は☑をしてください。</t>
    <rPh sb="9" eb="11">
      <t>ショクヒン</t>
    </rPh>
    <rPh sb="12" eb="14">
      <t>ガイトウ</t>
    </rPh>
    <rPh sb="17" eb="19">
      <t>バアイ</t>
    </rPh>
    <phoneticPr fontId="1"/>
  </si>
  <si>
    <t>⑤アレルギー表示：食品で該当のある場合は☑をしてください。</t>
    <phoneticPr fontId="1"/>
  </si>
  <si>
    <t>　※内容量（寸法・サイズ）：返礼品の内容量、数量がわかるよう記載してください。</t>
    <rPh sb="2" eb="5">
      <t>ナイヨウリョウ</t>
    </rPh>
    <rPh sb="6" eb="8">
      <t>スンポウ</t>
    </rPh>
    <rPh sb="14" eb="17">
      <t>ヘンレイヒン</t>
    </rPh>
    <rPh sb="18" eb="21">
      <t>ナイヨウリョウ</t>
    </rPh>
    <rPh sb="22" eb="24">
      <t>スウリョウ</t>
    </rPh>
    <rPh sb="30" eb="32">
      <t>キサイ</t>
    </rPh>
    <phoneticPr fontId="1"/>
  </si>
  <si>
    <t>④・⑤アレルギー表示</t>
    <rPh sb="8" eb="10">
      <t>ヒョウジ</t>
    </rPh>
    <phoneticPr fontId="1"/>
  </si>
  <si>
    <t>該当なし</t>
    <rPh sb="0" eb="2">
      <t>ガイトウ</t>
    </rPh>
    <phoneticPr fontId="1"/>
  </si>
  <si>
    <t>④・⑤アレルギー表示：④・⑤に該当がない場合は☑をしてください。</t>
    <rPh sb="8" eb="10">
      <t>ヒョウジ</t>
    </rPh>
    <rPh sb="15" eb="17">
      <t>ガイトウ</t>
    </rPh>
    <rPh sb="20" eb="22">
      <t>バアイ</t>
    </rPh>
    <phoneticPr fontId="1"/>
  </si>
  <si>
    <t>⑥返礼品卸価格（税込）：市へ提供する価格を記載してください。（梱包費含む。送料は含まない。）</t>
    <rPh sb="12" eb="13">
      <t>シ</t>
    </rPh>
    <rPh sb="14" eb="16">
      <t>テイキョウ</t>
    </rPh>
    <rPh sb="18" eb="20">
      <t>カカク</t>
    </rPh>
    <rPh sb="21" eb="23">
      <t>キサイ</t>
    </rPh>
    <rPh sb="31" eb="33">
      <t>コンポウ</t>
    </rPh>
    <rPh sb="33" eb="34">
      <t>ヒ</t>
    </rPh>
    <rPh sb="34" eb="35">
      <t>フク</t>
    </rPh>
    <rPh sb="37" eb="39">
      <t>ソウリョウ</t>
    </rPh>
    <rPh sb="40" eb="41">
      <t>フク</t>
    </rPh>
    <phoneticPr fontId="1"/>
  </si>
  <si>
    <t>⑧配送業者：選択してください。その他を選択した場合は、具体的に記載してください。</t>
    <rPh sb="6" eb="8">
      <t>センタク</t>
    </rPh>
    <rPh sb="17" eb="18">
      <t>タ</t>
    </rPh>
    <rPh sb="19" eb="21">
      <t>センタク</t>
    </rPh>
    <rPh sb="23" eb="25">
      <t>バアイ</t>
    </rPh>
    <rPh sb="27" eb="30">
      <t>グタイテキ</t>
    </rPh>
    <rPh sb="31" eb="33">
      <t>キサイ</t>
    </rPh>
    <phoneticPr fontId="1"/>
  </si>
  <si>
    <t>⑩発送可能時期：選択してください。期間限定を選択した場合は、その期間を記載してください。</t>
    <rPh sb="8" eb="10">
      <t>センタク</t>
    </rPh>
    <rPh sb="17" eb="21">
      <t>キカンゲンテイ</t>
    </rPh>
    <rPh sb="22" eb="24">
      <t>センタク</t>
    </rPh>
    <rPh sb="26" eb="28">
      <t>バアイ</t>
    </rPh>
    <rPh sb="32" eb="34">
      <t>キカン</t>
    </rPh>
    <rPh sb="35" eb="37">
      <t>キサイ</t>
    </rPh>
    <phoneticPr fontId="1"/>
  </si>
  <si>
    <t>⑪発送可能数：選択してください。数量限定を選択した場合は、具体的に記載してください。</t>
    <rPh sb="16" eb="20">
      <t>スウリョウゲンテイ</t>
    </rPh>
    <phoneticPr fontId="1"/>
  </si>
  <si>
    <t>⑫発送方法：選択してください。</t>
    <rPh sb="6" eb="8">
      <t>センタク</t>
    </rPh>
    <phoneticPr fontId="1"/>
  </si>
  <si>
    <t>⑬発注から配送までの期間：選択してください。その他を選択した場合は、具体的に記載してください。</t>
    <phoneticPr fontId="1"/>
  </si>
  <si>
    <t>⑭賞味・消費期限：賞味期限・消費期限を定めるものについては記載してください。</t>
    <rPh sb="9" eb="13">
      <t>ショウミキゲン</t>
    </rPh>
    <rPh sb="14" eb="18">
      <t>ショウヒキゲン</t>
    </rPh>
    <rPh sb="19" eb="20">
      <t>サダ</t>
    </rPh>
    <rPh sb="29" eb="31">
      <t>キサイ</t>
    </rPh>
    <phoneticPr fontId="1"/>
  </si>
  <si>
    <t>⑮保存方法：選択してください。保存に際して注意事項があれば、注意事項も記載してください。</t>
    <rPh sb="6" eb="8">
      <t>センタク</t>
    </rPh>
    <rPh sb="15" eb="17">
      <t>ホゾン</t>
    </rPh>
    <rPh sb="18" eb="19">
      <t>サイ</t>
    </rPh>
    <rPh sb="21" eb="25">
      <t>チュウイジコウ</t>
    </rPh>
    <rPh sb="30" eb="34">
      <t>チュウイジコウ</t>
    </rPh>
    <rPh sb="35" eb="37">
      <t>キサイ</t>
    </rPh>
    <phoneticPr fontId="1"/>
  </si>
  <si>
    <t>⑯製造元情報：提案者と異なる場合は記載してください。</t>
    <rPh sb="1" eb="3">
      <t>セイゾウ</t>
    </rPh>
    <rPh sb="3" eb="4">
      <t>モト</t>
    </rPh>
    <rPh sb="4" eb="6">
      <t>ジョウホウ</t>
    </rPh>
    <rPh sb="7" eb="10">
      <t>テイアンシャ</t>
    </rPh>
    <rPh sb="11" eb="12">
      <t>コト</t>
    </rPh>
    <rPh sb="14" eb="16">
      <t>バアイ</t>
    </rPh>
    <rPh sb="17" eb="19">
      <t>キサイ</t>
    </rPh>
    <phoneticPr fontId="1"/>
  </si>
  <si>
    <t>申請日：提出日を記入してください。</t>
    <rPh sb="0" eb="3">
      <t>シンセイビ</t>
    </rPh>
    <rPh sb="4" eb="7">
      <t>テイシュツビ</t>
    </rPh>
    <rPh sb="8" eb="10">
      <t>キニュウ</t>
    </rPh>
    <phoneticPr fontId="1"/>
  </si>
  <si>
    <t>⑰発送元情報：提案者と異なる場合は記載してください。</t>
    <rPh sb="1" eb="4">
      <t>ハッソウモト</t>
    </rPh>
    <rPh sb="4" eb="6">
      <t>ジョウホウ</t>
    </rPh>
    <rPh sb="7" eb="10">
      <t>テイアンシャ</t>
    </rPh>
    <rPh sb="11" eb="12">
      <t>コト</t>
    </rPh>
    <rPh sb="14" eb="16">
      <t>バアイ</t>
    </rPh>
    <rPh sb="17" eb="19">
      <t>キサイ</t>
    </rPh>
    <phoneticPr fontId="1"/>
  </si>
  <si>
    <t>ネコポス</t>
  </si>
  <si>
    <t>クロネコゆうパケット</t>
  </si>
  <si>
    <t>【梱包サイズ】</t>
    <rPh sb="1" eb="3">
      <t>コンポウ</t>
    </rPh>
    <phoneticPr fontId="1"/>
  </si>
  <si>
    <t>ヤマト60(常温)</t>
    <phoneticPr fontId="1"/>
  </si>
  <si>
    <t>ヤマト80(常温)</t>
    <phoneticPr fontId="1"/>
  </si>
  <si>
    <t>ヤマト100(常温)</t>
    <phoneticPr fontId="1"/>
  </si>
  <si>
    <t>ヤマト120(常温)</t>
    <phoneticPr fontId="1"/>
  </si>
  <si>
    <t>ヤマト140(常温)</t>
    <phoneticPr fontId="1"/>
  </si>
  <si>
    <t>ヤマト160(常温)</t>
    <phoneticPr fontId="1"/>
  </si>
  <si>
    <t>ヤマト180(常温)</t>
    <phoneticPr fontId="1"/>
  </si>
  <si>
    <t>ヤマト200(常温)</t>
    <phoneticPr fontId="1"/>
  </si>
  <si>
    <t>ヤマト60(クール)</t>
    <phoneticPr fontId="1"/>
  </si>
  <si>
    <t>ヤマト80(クール)</t>
    <phoneticPr fontId="1"/>
  </si>
  <si>
    <t>ヤマト100(クール)</t>
    <phoneticPr fontId="1"/>
  </si>
  <si>
    <t>ヤマト120(クール)</t>
    <phoneticPr fontId="1"/>
  </si>
  <si>
    <t>佐川急便60(常温)</t>
    <rPh sb="0" eb="2">
      <t>サガワ</t>
    </rPh>
    <rPh sb="2" eb="4">
      <t>キュウビン</t>
    </rPh>
    <phoneticPr fontId="1"/>
  </si>
  <si>
    <t>佐川急便80(常温)</t>
    <phoneticPr fontId="1"/>
  </si>
  <si>
    <t>佐川急便100(常温)</t>
    <phoneticPr fontId="1"/>
  </si>
  <si>
    <t>佐川急便140(常温)</t>
    <phoneticPr fontId="1"/>
  </si>
  <si>
    <t>佐川急便160(常温)</t>
    <phoneticPr fontId="1"/>
  </si>
  <si>
    <t>佐川急便170(常温)</t>
    <phoneticPr fontId="1"/>
  </si>
  <si>
    <t>佐川急便180(常温)</t>
    <phoneticPr fontId="1"/>
  </si>
  <si>
    <t>佐川急便200(常温)</t>
    <phoneticPr fontId="1"/>
  </si>
  <si>
    <t>佐川急便220(常温)</t>
    <phoneticPr fontId="1"/>
  </si>
  <si>
    <t>佐川急便240(常温)</t>
    <phoneticPr fontId="1"/>
  </si>
  <si>
    <t>佐川急便260(常温)</t>
    <phoneticPr fontId="1"/>
  </si>
  <si>
    <t>佐川急便60(クール)</t>
    <phoneticPr fontId="1"/>
  </si>
  <si>
    <t>佐川急便80(クール)</t>
    <phoneticPr fontId="1"/>
  </si>
  <si>
    <t>佐川急便100(クール)</t>
    <phoneticPr fontId="1"/>
  </si>
  <si>
    <t>佐川急便140(クール)</t>
    <phoneticPr fontId="1"/>
  </si>
  <si>
    <t>その他</t>
    <rPh sb="2" eb="3">
      <t>タ</t>
    </rPh>
    <phoneticPr fontId="1"/>
  </si>
  <si>
    <t>⑨梱包サイズ：選択してください。その他を選択した場合は、具体的に記載してください。</t>
    <phoneticPr fontId="1"/>
  </si>
  <si>
    <t>日置市内において生産（栽培・繁殖・肥育・養殖・水揚げ）されたもの</t>
    <phoneticPr fontId="1"/>
  </si>
  <si>
    <t>返礼品等情報</t>
    <rPh sb="0" eb="2">
      <t>ヘンレイ</t>
    </rPh>
    <rPh sb="2" eb="3">
      <t>ヒン</t>
    </rPh>
    <rPh sb="3" eb="4">
      <t>トウ</t>
    </rPh>
    <rPh sb="4" eb="6">
      <t>ジョウホウ</t>
    </rPh>
    <phoneticPr fontId="1"/>
  </si>
  <si>
    <t>②商品の説明：商品の概要やPRポイントを記載してください。</t>
    <rPh sb="7" eb="9">
      <t>ショウヒン</t>
    </rPh>
    <rPh sb="10" eb="12">
      <t>ガイヨウ</t>
    </rPh>
    <rPh sb="20" eb="22">
      <t>キサイ</t>
    </rPh>
    <phoneticPr fontId="1"/>
  </si>
  <si>
    <t>【２号】　（例）みかんジュース</t>
    <rPh sb="2" eb="3">
      <t>ゴウ</t>
    </rPh>
    <rPh sb="6" eb="7">
      <t>レイ</t>
    </rPh>
    <phoneticPr fontId="1"/>
  </si>
  <si>
    <t>【３号】　（例）ハンバーグ</t>
    <rPh sb="2" eb="3">
      <t>ゴウ</t>
    </rPh>
    <rPh sb="6" eb="7">
      <t>レイ</t>
    </rPh>
    <phoneticPr fontId="1"/>
  </si>
  <si>
    <t>【４号】　（例）牛肉</t>
    <rPh sb="2" eb="3">
      <t>ゴウ</t>
    </rPh>
    <rPh sb="6" eb="7">
      <t>レイ</t>
    </rPh>
    <rPh sb="8" eb="10">
      <t>ギュウニク</t>
    </rPh>
    <phoneticPr fontId="1"/>
  </si>
  <si>
    <t>【５号】　（例）○○キャラクターグッズ</t>
    <rPh sb="2" eb="3">
      <t>ゴウ</t>
    </rPh>
    <rPh sb="6" eb="7">
      <t>レイ</t>
    </rPh>
    <phoneticPr fontId="1"/>
  </si>
  <si>
    <t>【６号】　（例）そばとつゆのセット</t>
    <rPh sb="2" eb="3">
      <t>ゴウ</t>
    </rPh>
    <rPh sb="6" eb="7">
      <t>レイ</t>
    </rPh>
    <phoneticPr fontId="1"/>
  </si>
  <si>
    <t>【７号】　（例）●●旅館　ペア宿泊券</t>
    <rPh sb="2" eb="3">
      <t>ゴウ</t>
    </rPh>
    <rPh sb="6" eb="7">
      <t>レイ</t>
    </rPh>
    <rPh sb="10" eb="12">
      <t>リョカン</t>
    </rPh>
    <rPh sb="15" eb="18">
      <t>シュクハクケン</t>
    </rPh>
    <phoneticPr fontId="1"/>
  </si>
  <si>
    <t>特定非常災害及び発生日</t>
    <rPh sb="0" eb="6">
      <t>トクテイヒジョウサイガイ</t>
    </rPh>
    <rPh sb="6" eb="7">
      <t>オヨ</t>
    </rPh>
    <rPh sb="8" eb="11">
      <t>ハッセイビ</t>
    </rPh>
    <phoneticPr fontId="1"/>
  </si>
  <si>
    <t>７号：特定非常災害及び発生日</t>
    <rPh sb="1" eb="2">
      <t>ゴウ</t>
    </rPh>
    <rPh sb="9" eb="10">
      <t>オヨ</t>
    </rPh>
    <phoneticPr fontId="1"/>
  </si>
  <si>
    <t>【７号の４】　（例）○○市バイオマス発電</t>
    <rPh sb="2" eb="3">
      <t>ゴウ</t>
    </rPh>
    <rPh sb="8" eb="9">
      <t>レイ</t>
    </rPh>
    <rPh sb="12" eb="13">
      <t>シ</t>
    </rPh>
    <rPh sb="18" eb="20">
      <t>ハツデン</t>
    </rPh>
    <phoneticPr fontId="1"/>
  </si>
  <si>
    <t>【８号】　（例）●●県産プレミアムみかんジュース</t>
    <rPh sb="2" eb="3">
      <t>ゴウ</t>
    </rPh>
    <rPh sb="6" eb="7">
      <t>レイ</t>
    </rPh>
    <rPh sb="10" eb="11">
      <t>ケン</t>
    </rPh>
    <rPh sb="11" eb="12">
      <t>サン</t>
    </rPh>
    <phoneticPr fontId="1"/>
  </si>
  <si>
    <t>（例）●●県、▲▲市、▲▲町</t>
    <rPh sb="1" eb="2">
      <t>レイ</t>
    </rPh>
    <rPh sb="5" eb="6">
      <t>ケン</t>
    </rPh>
    <rPh sb="9" eb="10">
      <t>シ</t>
    </rPh>
    <rPh sb="13" eb="14">
      <t>マチ</t>
    </rPh>
    <phoneticPr fontId="1"/>
  </si>
  <si>
    <t>【９号】○○地方伝統工芸品　△△焼</t>
    <rPh sb="2" eb="3">
      <t>ゴウ</t>
    </rPh>
    <rPh sb="6" eb="8">
      <t>チホウ</t>
    </rPh>
    <rPh sb="8" eb="10">
      <t>デントウ</t>
    </rPh>
    <rPh sb="10" eb="13">
      <t>コウゲイヒン</t>
    </rPh>
    <rPh sb="16" eb="17">
      <t>ヤキ</t>
    </rPh>
    <phoneticPr fontId="1"/>
  </si>
  <si>
    <t>（例）令和○年○月○日に発生した○○地震</t>
    <rPh sb="1" eb="2">
      <t>レイ</t>
    </rPh>
    <rPh sb="3" eb="5">
      <t>レイワ</t>
    </rPh>
    <rPh sb="6" eb="7">
      <t>ネン</t>
    </rPh>
    <rPh sb="8" eb="9">
      <t>ガツ</t>
    </rPh>
    <rPh sb="10" eb="11">
      <t>ヒ</t>
    </rPh>
    <rPh sb="12" eb="14">
      <t>ハッセイ</t>
    </rPh>
    <rPh sb="18" eb="20">
      <t>ジシン</t>
    </rPh>
    <phoneticPr fontId="1"/>
  </si>
  <si>
    <t>【１号】　（例）○○牛ロース切落し</t>
    <rPh sb="2" eb="3">
      <t>ゴウ</t>
    </rPh>
    <rPh sb="6" eb="7">
      <t>レイ</t>
    </rPh>
    <rPh sb="10" eb="11">
      <t>ギュウ</t>
    </rPh>
    <rPh sb="14" eb="16">
      <t>キリオト</t>
    </rPh>
    <phoneticPr fontId="1"/>
  </si>
  <si>
    <t>　（例）日置市○○町△△－△△</t>
    <rPh sb="2" eb="3">
      <t>レイ</t>
    </rPh>
    <rPh sb="4" eb="7">
      <t>ヒオキシ</t>
    </rPh>
    <rPh sb="9" eb="10">
      <t>チョウ</t>
    </rPh>
    <phoneticPr fontId="1"/>
  </si>
  <si>
    <t>　（例）みかん</t>
    <rPh sb="2" eb="3">
      <t>レイ</t>
    </rPh>
    <phoneticPr fontId="1"/>
  </si>
  <si>
    <t>　（例）100%　※加工品等の重量や付加価値の半分以上を上回る必要があります。</t>
    <rPh sb="2" eb="3">
      <t>レイ</t>
    </rPh>
    <rPh sb="10" eb="13">
      <t>カコウヒン</t>
    </rPh>
    <rPh sb="13" eb="14">
      <t>トウ</t>
    </rPh>
    <rPh sb="15" eb="17">
      <t>ジュウリョウ</t>
    </rPh>
    <rPh sb="18" eb="20">
      <t>フカ</t>
    </rPh>
    <rPh sb="20" eb="22">
      <t>カチ</t>
    </rPh>
    <rPh sb="23" eb="25">
      <t>ハンブン</t>
    </rPh>
    <rPh sb="25" eb="27">
      <t>イジョウ</t>
    </rPh>
    <rPh sb="28" eb="30">
      <t>ウワマワ</t>
    </rPh>
    <rPh sb="31" eb="33">
      <t>ヒツヨウ</t>
    </rPh>
    <phoneticPr fontId="1"/>
  </si>
  <si>
    <t>　（例）株式会社○○○○　△△工場</t>
    <rPh sb="2" eb="3">
      <t>レイ</t>
    </rPh>
    <rPh sb="4" eb="12">
      <t>カブシキガイシャマルマルマルマル</t>
    </rPh>
    <rPh sb="15" eb="17">
      <t>コウジョウ</t>
    </rPh>
    <phoneticPr fontId="1"/>
  </si>
  <si>
    <t>　（例）ミンチ、調味、成形、焼き上げ、ソースの製造</t>
    <rPh sb="2" eb="3">
      <t>レイ</t>
    </rPh>
    <rPh sb="8" eb="10">
      <t>チョウミ</t>
    </rPh>
    <rPh sb="11" eb="13">
      <t>セイケイ</t>
    </rPh>
    <rPh sb="14" eb="15">
      <t>ヤ</t>
    </rPh>
    <rPh sb="16" eb="17">
      <t>ア</t>
    </rPh>
    <rPh sb="23" eb="25">
      <t>セイゾウ</t>
    </rPh>
    <phoneticPr fontId="1"/>
  </si>
  <si>
    <t>　（例）なし　※日置市外での工程がない場合は「なし」と記入してください。</t>
    <rPh sb="2" eb="3">
      <t>レイ</t>
    </rPh>
    <rPh sb="8" eb="11">
      <t>ヒオキシ</t>
    </rPh>
    <rPh sb="11" eb="12">
      <t>ガイ</t>
    </rPh>
    <rPh sb="14" eb="16">
      <t>コウテイ</t>
    </rPh>
    <rPh sb="19" eb="21">
      <t>バアイ</t>
    </rPh>
    <rPh sb="27" eb="29">
      <t>キニュウ</t>
    </rPh>
    <phoneticPr fontId="1"/>
  </si>
  <si>
    <t>　（例）日置市●●町▲▲－▲▲</t>
    <rPh sb="2" eb="3">
      <t>レイ</t>
    </rPh>
    <rPh sb="4" eb="7">
      <t>ヒオキシ</t>
    </rPh>
    <rPh sb="9" eb="10">
      <t>チョウ</t>
    </rPh>
    <phoneticPr fontId="1"/>
  </si>
  <si>
    <t>　（例）株式会社●●●●　▲▲農場</t>
    <rPh sb="2" eb="3">
      <t>レイ</t>
    </rPh>
    <rPh sb="4" eb="8">
      <t>カブシキガイシャ</t>
    </rPh>
    <rPh sb="15" eb="17">
      <t>ノウジョウ</t>
    </rPh>
    <phoneticPr fontId="1"/>
  </si>
  <si>
    <t>　（例）▲▲農場を含む範囲を管轄する●●●と殺場に出荷され、「●●牛」として出荷されるため</t>
    <rPh sb="2" eb="3">
      <t>レイ</t>
    </rPh>
    <rPh sb="6" eb="8">
      <t>ノウジョウ</t>
    </rPh>
    <rPh sb="9" eb="10">
      <t>フク</t>
    </rPh>
    <rPh sb="11" eb="13">
      <t>ハンイ</t>
    </rPh>
    <rPh sb="14" eb="16">
      <t>カンカツ</t>
    </rPh>
    <rPh sb="22" eb="23">
      <t>サツ</t>
    </rPh>
    <rPh sb="23" eb="24">
      <t>ジョウ</t>
    </rPh>
    <rPh sb="25" eb="27">
      <t>シュッカ</t>
    </rPh>
    <rPh sb="33" eb="34">
      <t>ギュウ</t>
    </rPh>
    <rPh sb="38" eb="40">
      <t>シュッカ</t>
    </rPh>
    <phoneticPr fontId="1"/>
  </si>
  <si>
    <t>　（例）そば</t>
    <rPh sb="2" eb="3">
      <t>レイ</t>
    </rPh>
    <phoneticPr fontId="1"/>
  </si>
  <si>
    <t>　（例）３号</t>
    <rPh sb="2" eb="3">
      <t>レイ</t>
    </rPh>
    <rPh sb="5" eb="6">
      <t>ゴウ</t>
    </rPh>
    <phoneticPr fontId="1"/>
  </si>
  <si>
    <t>　（例）そば：3,000円（85.7%）、つゆ：500円（14.3%）</t>
    <rPh sb="2" eb="3">
      <t>レイ</t>
    </rPh>
    <rPh sb="12" eb="13">
      <t>エン</t>
    </rPh>
    <rPh sb="27" eb="28">
      <t>エン</t>
    </rPh>
    <phoneticPr fontId="1"/>
  </si>
  <si>
    <t>　（例）●●旅館</t>
    <rPh sb="2" eb="3">
      <t>レイ</t>
    </rPh>
    <rPh sb="6" eb="8">
      <t>リョカン</t>
    </rPh>
    <phoneticPr fontId="1"/>
  </si>
  <si>
    <t>　（例）１人１泊20,000円（１泊朝食付き）　※７号の３イの場合のみ</t>
    <rPh sb="2" eb="3">
      <t>レイ</t>
    </rPh>
    <rPh sb="5" eb="6">
      <t>ニン</t>
    </rPh>
    <rPh sb="7" eb="8">
      <t>ハク</t>
    </rPh>
    <rPh sb="14" eb="15">
      <t>エン</t>
    </rPh>
    <rPh sb="17" eb="18">
      <t>ハク</t>
    </rPh>
    <rPh sb="18" eb="20">
      <t>チョウショク</t>
    </rPh>
    <rPh sb="20" eb="21">
      <t>ツ</t>
    </rPh>
    <rPh sb="26" eb="27">
      <t>ゴウ</t>
    </rPh>
    <rPh sb="31" eb="33">
      <t>バアイ</t>
    </rPh>
    <phoneticPr fontId="1"/>
  </si>
  <si>
    <t>　（例）令和●年●月●日に発生した●●地震　※７号の３ロの場合のみ</t>
    <rPh sb="2" eb="3">
      <t>レイ</t>
    </rPh>
    <rPh sb="4" eb="6">
      <t>レイワ</t>
    </rPh>
    <rPh sb="7" eb="8">
      <t>ネン</t>
    </rPh>
    <rPh sb="9" eb="10">
      <t>ガツ</t>
    </rPh>
    <rPh sb="11" eb="12">
      <t>ヒ</t>
    </rPh>
    <rPh sb="13" eb="15">
      <t>ハッセイ</t>
    </rPh>
    <rPh sb="19" eb="21">
      <t>ジシン</t>
    </rPh>
    <rPh sb="24" eb="25">
      <t>ゴウ</t>
    </rPh>
    <rPh sb="29" eb="31">
      <t>バアイ</t>
    </rPh>
    <phoneticPr fontId="1"/>
  </si>
  <si>
    <t>　（例）○○電力株式会社</t>
    <rPh sb="2" eb="3">
      <t>レイ</t>
    </rPh>
    <rPh sb="6" eb="8">
      <t>デンリョク</t>
    </rPh>
    <rPh sb="8" eb="12">
      <t>カブシキガイシャ</t>
    </rPh>
    <phoneticPr fontId="1"/>
  </si>
  <si>
    <t>　（例）バイオマス</t>
    <rPh sb="2" eb="3">
      <t>レイ</t>
    </rPh>
    <phoneticPr fontId="1"/>
  </si>
  <si>
    <t>日置市ふるさと応援寄附金　返礼品等登録申請書　別紙</t>
    <rPh sb="0" eb="2">
      <t>ヒオキ</t>
    </rPh>
    <rPh sb="2" eb="3">
      <t>シ</t>
    </rPh>
    <rPh sb="7" eb="9">
      <t>オウエン</t>
    </rPh>
    <rPh sb="9" eb="12">
      <t>キフキン</t>
    </rPh>
    <rPh sb="16" eb="17">
      <t>トウ</t>
    </rPh>
    <rPh sb="17" eb="19">
      <t>トウロク</t>
    </rPh>
    <rPh sb="19" eb="22">
      <t>シンセイショ</t>
    </rPh>
    <rPh sb="23" eb="25">
      <t>ベッシ</t>
    </rPh>
    <phoneticPr fontId="1"/>
  </si>
  <si>
    <t>廃止</t>
    <rPh sb="0" eb="2">
      <t>ハイシ</t>
    </rPh>
    <phoneticPr fontId="1"/>
  </si>
  <si>
    <t>変更内容；変更の場合は詳細の変更内容を記載し、返礼品等情報については「①品名」及び変更箇所を記載してください。</t>
    <rPh sb="0" eb="4">
      <t>ヘンコウナイヨウ</t>
    </rPh>
    <rPh sb="5" eb="7">
      <t>ヘンコウ</t>
    </rPh>
    <rPh sb="8" eb="10">
      <t>バアイ</t>
    </rPh>
    <rPh sb="11" eb="13">
      <t>ショウサイ</t>
    </rPh>
    <rPh sb="14" eb="16">
      <t>ヘンコウ</t>
    </rPh>
    <rPh sb="16" eb="18">
      <t>ナイヨウ</t>
    </rPh>
    <rPh sb="19" eb="21">
      <t>キサイ</t>
    </rPh>
    <rPh sb="23" eb="25">
      <t>ヘンレイ</t>
    </rPh>
    <rPh sb="25" eb="26">
      <t>ヒン</t>
    </rPh>
    <rPh sb="26" eb="27">
      <t>トウ</t>
    </rPh>
    <rPh sb="27" eb="29">
      <t>ジョウホウ</t>
    </rPh>
    <rPh sb="36" eb="38">
      <t>ヒンメイ</t>
    </rPh>
    <rPh sb="39" eb="40">
      <t>オヨ</t>
    </rPh>
    <rPh sb="41" eb="43">
      <t>ヘンコウ</t>
    </rPh>
    <rPh sb="43" eb="45">
      <t>カショ</t>
    </rPh>
    <rPh sb="46" eb="48">
      <t>キサイ</t>
    </rPh>
    <phoneticPr fontId="1"/>
  </si>
  <si>
    <t>廃止</t>
    <rPh sb="0" eb="2">
      <t>ハイシ</t>
    </rPh>
    <phoneticPr fontId="1"/>
  </si>
  <si>
    <t>※返礼品の地場産品基準について、該当する号に☑を入れ、具体的内容を記載してください。</t>
    <rPh sb="1" eb="3">
      <t>ヘンレイ</t>
    </rPh>
    <rPh sb="3" eb="4">
      <t>ヒン</t>
    </rPh>
    <rPh sb="5" eb="11">
      <t>ジバサンピンキジュン</t>
    </rPh>
    <rPh sb="16" eb="18">
      <t>ガイトウ</t>
    </rPh>
    <rPh sb="20" eb="21">
      <t>ゴウ</t>
    </rPh>
    <rPh sb="24" eb="25">
      <t>イ</t>
    </rPh>
    <rPh sb="27" eb="30">
      <t>グタイテキ</t>
    </rPh>
    <rPh sb="30" eb="32">
      <t>ナイヨウ</t>
    </rPh>
    <rPh sb="33" eb="35">
      <t>キサイ</t>
    </rPh>
    <phoneticPr fontId="1"/>
  </si>
  <si>
    <t>提案者（申請者）</t>
    <rPh sb="0" eb="3">
      <t>テイアンシャ</t>
    </rPh>
    <rPh sb="4" eb="6">
      <t>シンセイ</t>
    </rPh>
    <rPh sb="6" eb="7">
      <t>シャ</t>
    </rPh>
    <phoneticPr fontId="1"/>
  </si>
  <si>
    <t>円（※市への返礼品提供価格）</t>
    <rPh sb="0" eb="1">
      <t>エン</t>
    </rPh>
    <rPh sb="3" eb="4">
      <t>シ</t>
    </rPh>
    <rPh sb="6" eb="8">
      <t>ヘンレイ</t>
    </rPh>
    <rPh sb="8" eb="9">
      <t>ヒン</t>
    </rPh>
    <rPh sb="9" eb="11">
      <t>テイキョウ</t>
    </rPh>
    <rPh sb="11" eb="13">
      <t>カカク</t>
    </rPh>
    <phoneticPr fontId="1"/>
  </si>
  <si>
    <t>（</t>
    <phoneticPr fontId="1"/>
  </si>
  <si>
    <t>）</t>
    <phoneticPr fontId="1"/>
  </si>
  <si>
    <t>（</t>
    <phoneticPr fontId="1"/>
  </si>
  <si>
    <t>）</t>
    <phoneticPr fontId="1"/>
  </si>
  <si>
    <t>）</t>
    <phoneticPr fontId="1"/>
  </si>
  <si>
    <t>まで）</t>
    <phoneticPr fontId="1"/>
  </si>
  <si>
    <t>日置市内における生産場所（住所）</t>
    <rPh sb="8" eb="10">
      <t>セイサン</t>
    </rPh>
    <rPh sb="10" eb="12">
      <t>バショ</t>
    </rPh>
    <phoneticPr fontId="1"/>
  </si>
  <si>
    <t>③原材料：左欄に原材料を記載してください。食品の場合は、別紙に品質表示ラベルを添付いただくか、画像ファイル等を添付の上、ご提出ください。</t>
    <rPh sb="1" eb="4">
      <t>ゲンザイリョウ</t>
    </rPh>
    <rPh sb="5" eb="6">
      <t>ヒダリ</t>
    </rPh>
    <rPh sb="6" eb="7">
      <t>ラン</t>
    </rPh>
    <rPh sb="8" eb="11">
      <t>ゲンザイリョウ</t>
    </rPh>
    <rPh sb="12" eb="14">
      <t>キサイ</t>
    </rPh>
    <rPh sb="21" eb="23">
      <t>ショクヒン</t>
    </rPh>
    <rPh sb="24" eb="26">
      <t>バアイ</t>
    </rPh>
    <rPh sb="28" eb="30">
      <t>ベッシ</t>
    </rPh>
    <rPh sb="31" eb="33">
      <t>ヒンシツ</t>
    </rPh>
    <rPh sb="33" eb="35">
      <t>ヒョウジ</t>
    </rPh>
    <rPh sb="39" eb="41">
      <t>テンプ</t>
    </rPh>
    <rPh sb="47" eb="49">
      <t>ガゾウ</t>
    </rPh>
    <rPh sb="53" eb="54">
      <t>トウ</t>
    </rPh>
    <rPh sb="55" eb="57">
      <t>テンプ</t>
    </rPh>
    <rPh sb="58" eb="59">
      <t>ウエ</t>
    </rPh>
    <rPh sb="61" eb="63">
      <t>テイシュツ</t>
    </rPh>
    <phoneticPr fontId="1"/>
  </si>
  <si>
    <t>※品質表示ラベルを添付してください。　別添で画像ファイルや写真等をご提出いただいても構いません。</t>
    <rPh sb="1" eb="3">
      <t>ヒンシツ</t>
    </rPh>
    <rPh sb="3" eb="5">
      <t>ヒョウジ</t>
    </rPh>
    <rPh sb="9" eb="11">
      <t>テンプ</t>
    </rPh>
    <rPh sb="19" eb="21">
      <t>ベッテン</t>
    </rPh>
    <rPh sb="34" eb="36">
      <t>テイシュツ</t>
    </rPh>
    <rPh sb="42" eb="43">
      <t>カマ</t>
    </rPh>
    <phoneticPr fontId="1"/>
  </si>
  <si>
    <r>
      <t xml:space="preserve">③原材料
</t>
    </r>
    <r>
      <rPr>
        <sz val="9"/>
        <rFont val="ＭＳ Ｐ明朝"/>
        <family val="1"/>
        <charset val="128"/>
      </rPr>
      <t>※食品の場合は、別紙に品質表示ラベルを添付いただくか、画像ファイル等を添付してください。</t>
    </r>
    <rPh sb="1" eb="4">
      <t>ゲンザイリョウ</t>
    </rPh>
    <phoneticPr fontId="1"/>
  </si>
  <si>
    <t>⑦寄附金額：記載不要です。</t>
    <rPh sb="6" eb="8">
      <t>キサイ</t>
    </rPh>
    <rPh sb="8" eb="10">
      <t>フヨウ</t>
    </rPh>
    <phoneticPr fontId="1"/>
  </si>
  <si>
    <t>No.</t>
    <phoneticPr fontId="1"/>
  </si>
  <si>
    <t>日置市○○町○○１－１</t>
    <rPh sb="0" eb="3">
      <t>ヒオキシ</t>
    </rPh>
    <rPh sb="5" eb="6">
      <t>チョウ</t>
    </rPh>
    <phoneticPr fontId="1"/>
  </si>
  <si>
    <t>株式会社○○○○</t>
    <rPh sb="0" eb="4">
      <t>カブシキカイシャ</t>
    </rPh>
    <phoneticPr fontId="1"/>
  </si>
  <si>
    <t>代表取締役</t>
    <rPh sb="0" eb="2">
      <t>ダイヒョウ</t>
    </rPh>
    <rPh sb="2" eb="5">
      <t>トリシマリヤク</t>
    </rPh>
    <phoneticPr fontId="1"/>
  </si>
  <si>
    <t>●●　●●</t>
    <phoneticPr fontId="1"/>
  </si>
  <si>
    <t>000-0000-0000</t>
    <phoneticPr fontId="1"/>
  </si>
  <si>
    <t>△△部　▲▲▲▲</t>
    <rPh sb="2" eb="3">
      <t>ブ</t>
    </rPh>
    <phoneticPr fontId="1"/>
  </si>
  <si>
    <t>furusato@city.hioki.lg.jp</t>
    <phoneticPr fontId="1"/>
  </si>
  <si>
    <t>（※変更がなければ記載不要）</t>
    <rPh sb="2" eb="4">
      <t>ヘンコウ</t>
    </rPh>
    <rPh sb="9" eb="13">
      <t>キサイフヨウ</t>
    </rPh>
    <phoneticPr fontId="1"/>
  </si>
  <si>
    <t>ヤマト60(クール)</t>
  </si>
  <si>
    <t>000</t>
    <phoneticPr fontId="1"/>
  </si>
  <si>
    <t>0000</t>
    <phoneticPr fontId="1"/>
  </si>
  <si>
    <t>aaaa@aaaa.com</t>
    <phoneticPr fontId="1"/>
  </si>
  <si>
    <t>ハンバーグ</t>
    <phoneticPr fontId="1"/>
  </si>
  <si>
    <t>牛肉、玉ねぎ、卵、牛乳、パン粉、小麦粉、バター、ケチャップ、ナツメグ、塩・・・</t>
    <rPh sb="0" eb="2">
      <t>ギュウニク</t>
    </rPh>
    <rPh sb="3" eb="4">
      <t>タマ</t>
    </rPh>
    <rPh sb="7" eb="8">
      <t>タマゴ</t>
    </rPh>
    <rPh sb="9" eb="11">
      <t>ギュウニュウ</t>
    </rPh>
    <rPh sb="14" eb="15">
      <t>コ</t>
    </rPh>
    <rPh sb="16" eb="19">
      <t>コムギコ</t>
    </rPh>
    <rPh sb="35" eb="36">
      <t>シオ</t>
    </rPh>
    <phoneticPr fontId="1"/>
  </si>
  <si>
    <t>150g×10個</t>
    <rPh sb="7" eb="8">
      <t>コ</t>
    </rPh>
    <phoneticPr fontId="1"/>
  </si>
  <si>
    <t>50セット／月</t>
    <rPh sb="6" eb="7">
      <t>ツキ</t>
    </rPh>
    <phoneticPr fontId="1"/>
  </si>
  <si>
    <t>株式会社○○○○　●●工場</t>
    <rPh sb="0" eb="4">
      <t>カブシキガイシャ</t>
    </rPh>
    <rPh sb="11" eb="13">
      <t>コウジョウ</t>
    </rPh>
    <phoneticPr fontId="1"/>
  </si>
  <si>
    <t>日置市○○町２－２</t>
    <rPh sb="0" eb="2">
      <t>ヒオキ</t>
    </rPh>
    <rPh sb="2" eb="3">
      <t>シ</t>
    </rPh>
    <rPh sb="5" eb="6">
      <t>チョウ</t>
    </rPh>
    <phoneticPr fontId="1"/>
  </si>
  <si>
    <t>日置市○○町３－３</t>
    <rPh sb="0" eb="2">
      <t>ヒオキ</t>
    </rPh>
    <rPh sb="2" eb="3">
      <t>シ</t>
    </rPh>
    <rPh sb="5" eb="6">
      <t>チョウ</t>
    </rPh>
    <phoneticPr fontId="1"/>
  </si>
  <si>
    <t>株式会社○○○○　●●工場　△△部　▲▲▲▲</t>
    <phoneticPr fontId="1"/>
  </si>
  <si>
    <t>bbbb@bbbb.com</t>
    <phoneticPr fontId="1"/>
  </si>
  <si>
    <t>日置市○○町２－２</t>
    <phoneticPr fontId="1"/>
  </si>
  <si>
    <t>株式会社○○○○　●●工場</t>
    <phoneticPr fontId="1"/>
  </si>
  <si>
    <t>ミンチ、調味、成形、焼き上げ、ソースの製造</t>
    <phoneticPr fontId="1"/>
  </si>
  <si>
    <t>なし</t>
    <phoneticPr fontId="1"/>
  </si>
  <si>
    <t>登録済返礼品</t>
    <rPh sb="0" eb="2">
      <t>トウロク</t>
    </rPh>
    <rPh sb="2" eb="3">
      <t>スミ</t>
    </rPh>
    <rPh sb="3" eb="5">
      <t>ヘンレイ</t>
    </rPh>
    <rPh sb="5" eb="6">
      <t>ヒン</t>
    </rPh>
    <phoneticPr fontId="1"/>
  </si>
  <si>
    <t>日置市ふるさと納税寄附金　返礼品等登録申請書（登録済返礼品）</t>
    <rPh sb="0" eb="2">
      <t>ヒオキ</t>
    </rPh>
    <rPh sb="2" eb="3">
      <t>シ</t>
    </rPh>
    <rPh sb="7" eb="9">
      <t>ノウゼイ</t>
    </rPh>
    <rPh sb="9" eb="12">
      <t>キフキン</t>
    </rPh>
    <rPh sb="16" eb="17">
      <t>トウ</t>
    </rPh>
    <rPh sb="17" eb="19">
      <t>トウロク</t>
    </rPh>
    <rPh sb="19" eb="22">
      <t>シンセイショ</t>
    </rPh>
    <rPh sb="23" eb="25">
      <t>トウロク</t>
    </rPh>
    <rPh sb="25" eb="26">
      <t>スミ</t>
    </rPh>
    <rPh sb="26" eb="29">
      <t>ヘンレイヒン</t>
    </rPh>
    <phoneticPr fontId="1"/>
  </si>
  <si>
    <t>日置市ふるさと納税寄附金　返礼品等登録申請書（登録済返礼品）</t>
    <rPh sb="0" eb="2">
      <t>ヒオキ</t>
    </rPh>
    <rPh sb="2" eb="3">
      <t>シ</t>
    </rPh>
    <rPh sb="7" eb="9">
      <t>ノウゼイ</t>
    </rPh>
    <rPh sb="9" eb="12">
      <t>キフキン</t>
    </rPh>
    <rPh sb="16" eb="17">
      <t>トウ</t>
    </rPh>
    <rPh sb="17" eb="19">
      <t>トウロク</t>
    </rPh>
    <rPh sb="19" eb="22">
      <t>シンセイショ</t>
    </rPh>
    <rPh sb="23" eb="26">
      <t>トウロクスミ</t>
    </rPh>
    <rPh sb="26" eb="29">
      <t>ヘンレイヒン</t>
    </rPh>
    <phoneticPr fontId="1"/>
  </si>
  <si>
    <t>登録済返礼品</t>
    <rPh sb="0" eb="3">
      <t>トウロクスミ</t>
    </rPh>
    <rPh sb="3" eb="6">
      <t>ヘンレイヒン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</si>
</sst>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411]ggge&quot;年&quot;m&quot;月&quot;d&quot;日&quot;;@"/>
    <numFmt numFmtId="178" formatCode="\(0.0%\)"/>
    <numFmt numFmtId="179" formatCode="#"/>
  </numFmts>
  <fonts count="15"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1"/>
      <name val="ＭＳ Ｐ明朝"/>
      <family val="1"/>
      <charset val="128"/>
    </font>
    <font>
      <sz val="10.5"/>
      <name val="ＭＳ Ｐ明朝"/>
      <family val="1"/>
      <charset val="128"/>
    </font>
    <font>
      <sz val="11"/>
      <color theme="1"/>
      <name val="ＭＳ Ｐゴシック"/>
      <family val="2"/>
      <charset val="128"/>
      <scheme val="minor"/>
    </font>
    <font>
      <sz val="9"/>
      <name val="ＭＳ Ｐ明朝"/>
      <family val="1"/>
      <charset val="128"/>
    </font>
    <font>
      <sz val="10"/>
      <color theme="1"/>
      <name val="BIZ UDPゴシック"/>
      <family val="3"/>
      <charset val="128"/>
    </font>
    <font>
      <sz val="12"/>
      <name val="ＭＳ Ｐ明朝"/>
      <family val="1"/>
      <charset val="128"/>
    </font>
    <font>
      <sz val="10"/>
      <name val="ＭＳ Ｐ明朝"/>
      <family val="1"/>
      <charset val="128"/>
    </font>
    <font>
      <u/>
      <sz val="11"/>
      <color theme="10"/>
      <name val="ＭＳ Ｐゴシック"/>
      <family val="2"/>
      <charset val="128"/>
      <scheme val="minor"/>
    </font>
    <font>
      <sz val="12"/>
      <color rgb="FFFF0000"/>
      <name val="ＭＳ Ｐ明朝"/>
      <family val="1"/>
      <charset val="128"/>
    </font>
    <font>
      <u/>
      <sz val="11"/>
      <color rgb="FFFF0000"/>
      <name val="ＭＳ Ｐゴシック"/>
      <family val="2"/>
      <charset val="128"/>
      <scheme val="minor"/>
    </font>
    <font>
      <sz val="11"/>
      <color rgb="FFFF0000"/>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CCFF"/>
        <bgColor indexed="64"/>
      </patternFill>
    </fill>
  </fills>
  <borders count="7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thin">
        <color auto="1"/>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auto="1"/>
      </top>
      <bottom style="hair">
        <color indexed="64"/>
      </bottom>
      <diagonal/>
    </border>
    <border>
      <left/>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thin">
        <color indexed="64"/>
      </bottom>
      <diagonal/>
    </border>
    <border>
      <left/>
      <right style="medium">
        <color indexed="64"/>
      </right>
      <top style="thin">
        <color auto="1"/>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medium">
        <color auto="1"/>
      </left>
      <right style="thin">
        <color auto="1"/>
      </right>
      <top/>
      <bottom style="thin">
        <color auto="1"/>
      </bottom>
      <diagonal/>
    </border>
  </borders>
  <cellStyleXfs count="3">
    <xf numFmtId="0" fontId="0" fillId="0" borderId="0">
      <alignment vertical="center"/>
    </xf>
    <xf numFmtId="38" fontId="5"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72">
    <xf numFmtId="0" fontId="0" fillId="0" borderId="0" xfId="0">
      <alignment vertical="center"/>
    </xf>
    <xf numFmtId="0" fontId="7" fillId="0" borderId="0" xfId="0" applyFont="1">
      <alignment vertical="center"/>
    </xf>
    <xf numFmtId="0" fontId="3" fillId="0" borderId="0" xfId="0" applyFont="1" applyAlignment="1" applyProtection="1">
      <alignment vertical="center"/>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right" vertical="center"/>
      <protection locked="0"/>
    </xf>
    <xf numFmtId="0" fontId="3" fillId="2" borderId="59" xfId="0" applyFont="1" applyFill="1" applyBorder="1" applyAlignment="1" applyProtection="1">
      <alignment vertical="center"/>
      <protection locked="0"/>
    </xf>
    <xf numFmtId="0" fontId="3" fillId="0" borderId="28" xfId="0" applyFont="1" applyBorder="1" applyAlignment="1" applyProtection="1">
      <alignment vertical="center"/>
      <protection locked="0"/>
    </xf>
    <xf numFmtId="0" fontId="3" fillId="2" borderId="21" xfId="0" applyFont="1" applyFill="1" applyBorder="1" applyAlignment="1" applyProtection="1">
      <alignment vertical="center"/>
      <protection locked="0"/>
    </xf>
    <xf numFmtId="0" fontId="3" fillId="0" borderId="27" xfId="0" applyFont="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2" xfId="0" applyFont="1" applyFill="1" applyBorder="1" applyAlignment="1" applyProtection="1">
      <alignment horizontal="left" vertical="center"/>
      <protection locked="0"/>
    </xf>
    <xf numFmtId="0" fontId="3" fillId="2" borderId="24" xfId="0" applyFont="1" applyFill="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8" fillId="0" borderId="0" xfId="0" applyFont="1" applyAlignment="1" applyProtection="1">
      <alignment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vertical="center" shrinkToFit="1"/>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right" vertical="center"/>
      <protection locked="0"/>
    </xf>
    <xf numFmtId="0" fontId="9"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2" xfId="0" applyFont="1" applyBorder="1" applyAlignment="1" applyProtection="1">
      <alignment horizontal="left" vertical="center" shrinkToFit="1"/>
      <protection locked="0"/>
    </xf>
    <xf numFmtId="0" fontId="4" fillId="0" borderId="25"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wrapText="1"/>
      <protection locked="0"/>
    </xf>
    <xf numFmtId="0" fontId="4" fillId="0" borderId="0" xfId="0" applyFont="1" applyBorder="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3" fillId="0" borderId="0" xfId="0" applyFont="1" applyAlignment="1" applyProtection="1">
      <alignmen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9" xfId="0" applyFont="1" applyBorder="1" applyAlignment="1" applyProtection="1">
      <alignment horizontal="center" vertical="center"/>
      <protection locked="0"/>
    </xf>
    <xf numFmtId="0" fontId="3" fillId="0" borderId="26" xfId="0"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3" fillId="0" borderId="26"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2"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2" xfId="0" applyFont="1" applyBorder="1" applyAlignment="1" applyProtection="1">
      <alignment vertical="center" wrapText="1"/>
      <protection locked="0"/>
    </xf>
    <xf numFmtId="0" fontId="3" fillId="0" borderId="1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2"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3" fillId="0" borderId="45" xfId="0" applyFont="1" applyBorder="1" applyAlignment="1" applyProtection="1">
      <alignment horizontal="left" vertical="center"/>
      <protection locked="0"/>
    </xf>
    <xf numFmtId="0" fontId="3" fillId="0" borderId="48" xfId="0" applyFont="1" applyBorder="1" applyAlignment="1" applyProtection="1">
      <alignment horizontal="left" vertical="center"/>
      <protection locked="0"/>
    </xf>
    <xf numFmtId="0" fontId="3" fillId="0" borderId="61" xfId="0" applyFont="1" applyBorder="1" applyAlignment="1" applyProtection="1">
      <alignment horizontal="center" vertical="center"/>
      <protection locked="0"/>
    </xf>
    <xf numFmtId="0" fontId="3" fillId="0" borderId="55" xfId="0" applyFont="1" applyBorder="1" applyAlignment="1" applyProtection="1">
      <alignment horizontal="left" vertical="center"/>
      <protection locked="0"/>
    </xf>
    <xf numFmtId="0" fontId="3" fillId="0" borderId="55" xfId="0" applyFont="1" applyBorder="1" applyAlignment="1" applyProtection="1">
      <alignment horizontal="center" vertical="center"/>
      <protection locked="0"/>
    </xf>
    <xf numFmtId="0" fontId="3" fillId="0" borderId="62"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56" fontId="7" fillId="0" borderId="0" xfId="0" applyNumberFormat="1" applyFont="1">
      <alignment vertical="center"/>
    </xf>
    <xf numFmtId="38" fontId="7" fillId="0" borderId="0" xfId="1" applyFont="1">
      <alignment vertical="center"/>
    </xf>
    <xf numFmtId="14" fontId="7" fillId="0" borderId="0" xfId="0" applyNumberFormat="1" applyFont="1">
      <alignment vertical="center"/>
    </xf>
    <xf numFmtId="0" fontId="2" fillId="0" borderId="0" xfId="0" applyFont="1">
      <alignment vertical="center"/>
    </xf>
    <xf numFmtId="0" fontId="3" fillId="0" borderId="11"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25" xfId="0" applyFont="1" applyBorder="1" applyAlignment="1" applyProtection="1">
      <alignment vertical="top" wrapText="1"/>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left" vertical="center" wrapText="1"/>
      <protection locked="0"/>
    </xf>
    <xf numFmtId="0" fontId="3" fillId="0" borderId="9" xfId="0" applyFont="1" applyBorder="1" applyAlignment="1" applyProtection="1">
      <alignment horizontal="left" vertical="center"/>
      <protection locked="0"/>
    </xf>
    <xf numFmtId="0" fontId="8" fillId="0" borderId="19" xfId="0" applyFont="1" applyBorder="1" applyAlignment="1" applyProtection="1">
      <alignment vertical="center"/>
      <protection locked="0"/>
    </xf>
    <xf numFmtId="0" fontId="8" fillId="0" borderId="18" xfId="0" applyFont="1" applyBorder="1" applyAlignment="1" applyProtection="1">
      <alignment horizontal="center" vertical="center" wrapText="1"/>
      <protection locked="0"/>
    </xf>
    <xf numFmtId="0" fontId="8" fillId="0" borderId="19" xfId="0" applyFont="1" applyBorder="1" applyAlignment="1" applyProtection="1">
      <alignment horizontal="right" vertical="center"/>
      <protection locked="0"/>
    </xf>
    <xf numFmtId="0" fontId="8" fillId="0" borderId="20" xfId="0" applyFont="1" applyBorder="1" applyAlignment="1" applyProtection="1">
      <alignment vertical="center"/>
      <protection locked="0"/>
    </xf>
    <xf numFmtId="0" fontId="8" fillId="0" borderId="8" xfId="0" applyFont="1" applyBorder="1" applyAlignment="1" applyProtection="1">
      <alignment horizontal="left" vertical="center"/>
      <protection locked="0"/>
    </xf>
    <xf numFmtId="49" fontId="8" fillId="0" borderId="0"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protection locked="0"/>
    </xf>
    <xf numFmtId="0" fontId="3" fillId="0" borderId="26" xfId="0" applyFont="1" applyBorder="1" applyAlignment="1" applyProtection="1">
      <alignment horizontal="left" vertical="center"/>
      <protection locked="0"/>
    </xf>
    <xf numFmtId="0" fontId="3" fillId="0" borderId="32" xfId="0" applyFont="1" applyBorder="1" applyAlignment="1" applyProtection="1">
      <alignment horizontal="left" vertical="center" shrinkToFit="1"/>
      <protection locked="0"/>
    </xf>
    <xf numFmtId="0" fontId="3" fillId="0" borderId="9" xfId="0" applyFont="1" applyBorder="1" applyAlignment="1" applyProtection="1">
      <alignment horizontal="right" vertical="center"/>
      <protection locked="0"/>
    </xf>
    <xf numFmtId="0" fontId="3" fillId="0" borderId="0" xfId="0" applyFont="1" applyBorder="1" applyAlignment="1" applyProtection="1">
      <alignment horizontal="right" vertical="center" shrinkToFit="1"/>
      <protection locked="0"/>
    </xf>
    <xf numFmtId="38" fontId="3" fillId="0" borderId="0" xfId="1" applyFont="1" applyBorder="1" applyAlignment="1" applyProtection="1">
      <alignment vertical="center"/>
      <protection locked="0"/>
    </xf>
    <xf numFmtId="38" fontId="3" fillId="0" borderId="71" xfId="1" applyFont="1" applyBorder="1" applyAlignment="1" applyProtection="1">
      <alignment vertical="center"/>
      <protection locked="0"/>
    </xf>
    <xf numFmtId="178" fontId="3" fillId="0" borderId="71" xfId="0" applyNumberFormat="1" applyFont="1" applyBorder="1" applyAlignment="1" applyProtection="1">
      <alignment vertical="center"/>
      <protection locked="0"/>
    </xf>
    <xf numFmtId="0" fontId="3" fillId="0" borderId="71" xfId="0" applyFont="1" applyBorder="1" applyAlignment="1" applyProtection="1">
      <alignment horizontal="right" vertical="center"/>
      <protection locked="0"/>
    </xf>
    <xf numFmtId="0" fontId="3" fillId="0" borderId="32" xfId="0" applyFont="1" applyBorder="1" applyAlignment="1" applyProtection="1">
      <alignment horizontal="center" vertical="center"/>
      <protection locked="0"/>
    </xf>
    <xf numFmtId="178" fontId="3" fillId="0" borderId="73" xfId="0" applyNumberFormat="1" applyFont="1" applyBorder="1" applyAlignment="1" applyProtection="1">
      <alignment vertical="center"/>
      <protection locked="0"/>
    </xf>
    <xf numFmtId="0" fontId="3" fillId="0" borderId="2"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9" xfId="0" applyFont="1" applyBorder="1" applyAlignment="1" applyProtection="1">
      <alignment vertical="center"/>
      <protection locked="0"/>
    </xf>
    <xf numFmtId="0" fontId="3" fillId="0" borderId="6" xfId="0" applyFont="1" applyBorder="1" applyAlignment="1" applyProtection="1">
      <alignment horizontal="left" vertical="center"/>
      <protection locked="0"/>
    </xf>
    <xf numFmtId="0" fontId="3" fillId="0" borderId="8" xfId="0" applyFont="1" applyBorder="1" applyAlignment="1" applyProtection="1">
      <alignment vertical="center"/>
      <protection locked="0"/>
    </xf>
    <xf numFmtId="0" fontId="3" fillId="0" borderId="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2" xfId="0" applyFont="1" applyBorder="1" applyAlignment="1" applyProtection="1">
      <alignment vertical="center" wrapText="1"/>
      <protection locked="0"/>
    </xf>
    <xf numFmtId="0" fontId="3" fillId="0" borderId="0" xfId="0" applyFont="1" applyAlignment="1" applyProtection="1">
      <alignment horizontal="left" vertical="center"/>
      <protection locked="0"/>
    </xf>
    <xf numFmtId="0" fontId="3" fillId="0" borderId="9" xfId="0" applyFont="1"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shrinkToFit="1"/>
      <protection locked="0"/>
    </xf>
    <xf numFmtId="0" fontId="3" fillId="0" borderId="0" xfId="0" applyFont="1" applyBorder="1" applyAlignment="1" applyProtection="1">
      <alignment vertical="center"/>
      <protection locked="0"/>
    </xf>
    <xf numFmtId="0" fontId="3" fillId="0" borderId="2" xfId="0" applyFont="1" applyBorder="1" applyAlignment="1" applyProtection="1">
      <alignment horizontal="left" vertical="center" shrinkToFit="1"/>
      <protection locked="0"/>
    </xf>
    <xf numFmtId="0" fontId="3" fillId="0" borderId="9" xfId="0" applyFont="1" applyBorder="1" applyAlignment="1" applyProtection="1">
      <alignment horizontal="center" vertical="center"/>
      <protection locked="0"/>
    </xf>
    <xf numFmtId="0" fontId="3" fillId="0" borderId="55" xfId="0" applyFont="1" applyBorder="1" applyAlignment="1" applyProtection="1">
      <alignment horizontal="left" vertical="center"/>
      <protection locked="0"/>
    </xf>
    <xf numFmtId="0" fontId="3" fillId="0" borderId="6" xfId="0" applyFont="1" applyBorder="1" applyAlignment="1" applyProtection="1">
      <alignment horizontal="left" vertical="center" shrinkToFit="1"/>
      <protection locked="0"/>
    </xf>
    <xf numFmtId="0" fontId="11" fillId="0" borderId="19" xfId="0" applyFont="1" applyBorder="1" applyAlignment="1" applyProtection="1">
      <alignment horizontal="right" vertical="center"/>
      <protection locked="0"/>
    </xf>
    <xf numFmtId="49" fontId="11" fillId="0" borderId="0" xfId="0" applyNumberFormat="1" applyFont="1" applyBorder="1" applyAlignment="1" applyProtection="1">
      <alignment horizontal="center" vertical="center" shrinkToFit="1"/>
      <protection locked="0"/>
    </xf>
    <xf numFmtId="49" fontId="11" fillId="0" borderId="55" xfId="0" applyNumberFormat="1" applyFont="1" applyBorder="1" applyAlignment="1" applyProtection="1">
      <alignment horizontal="center" vertical="center" shrinkToFit="1"/>
      <protection locked="0"/>
    </xf>
    <xf numFmtId="0" fontId="3" fillId="3" borderId="0" xfId="0" applyFont="1" applyFill="1" applyAlignment="1" applyProtection="1">
      <alignment vertical="center"/>
      <protection locked="0"/>
    </xf>
    <xf numFmtId="0" fontId="9" fillId="0" borderId="0" xfId="0" applyFont="1" applyFill="1" applyAlignment="1" applyProtection="1">
      <alignment horizontal="right" vertical="center"/>
      <protection locked="0"/>
    </xf>
    <xf numFmtId="0" fontId="3" fillId="0" borderId="2" xfId="0" applyFont="1" applyBorder="1" applyAlignment="1" applyProtection="1">
      <alignment horizontal="left" vertical="center" shrinkToFit="1"/>
      <protection locked="0"/>
    </xf>
    <xf numFmtId="0" fontId="3" fillId="0" borderId="9" xfId="0" applyFont="1" applyBorder="1" applyAlignment="1" applyProtection="1">
      <alignment horizontal="center" vertical="center"/>
      <protection locked="0"/>
    </xf>
    <xf numFmtId="0" fontId="3" fillId="0" borderId="6" xfId="0" applyFont="1" applyBorder="1" applyAlignment="1" applyProtection="1">
      <alignment horizontal="center" vertical="center" shrinkToFit="1"/>
      <protection locked="0"/>
    </xf>
    <xf numFmtId="0" fontId="3" fillId="0" borderId="53" xfId="0" applyFont="1" applyBorder="1" applyAlignment="1" applyProtection="1">
      <alignment vertical="center"/>
      <protection locked="0"/>
    </xf>
    <xf numFmtId="0" fontId="3" fillId="0" borderId="53" xfId="0" applyFont="1" applyBorder="1" applyAlignment="1" applyProtection="1">
      <alignment vertical="center" shrinkToFit="1"/>
      <protection locked="0"/>
    </xf>
    <xf numFmtId="0" fontId="3" fillId="0" borderId="63" xfId="0" applyFont="1" applyBorder="1" applyAlignment="1" applyProtection="1">
      <alignment vertical="center" shrinkToFit="1"/>
      <protection locked="0"/>
    </xf>
    <xf numFmtId="0" fontId="8" fillId="0" borderId="56"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38" fontId="8" fillId="0" borderId="9" xfId="1" applyFont="1" applyBorder="1" applyAlignment="1" applyProtection="1">
      <alignment horizontal="center" vertical="center"/>
      <protection locked="0"/>
    </xf>
    <xf numFmtId="0" fontId="3" fillId="0" borderId="59" xfId="0" applyFont="1" applyBorder="1" applyAlignment="1" applyProtection="1">
      <alignment horizontal="left" vertical="center" wrapText="1"/>
      <protection locked="0"/>
    </xf>
    <xf numFmtId="0" fontId="3" fillId="0" borderId="55" xfId="0" applyFont="1" applyBorder="1" applyAlignment="1" applyProtection="1">
      <alignment horizontal="left" vertical="center"/>
      <protection locked="0"/>
    </xf>
    <xf numFmtId="0" fontId="3" fillId="0" borderId="60"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44"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3" fillId="0" borderId="46" xfId="0" applyFont="1" applyBorder="1" applyAlignment="1" applyProtection="1">
      <alignment horizontal="left" vertical="center"/>
      <protection locked="0"/>
    </xf>
    <xf numFmtId="0" fontId="8" fillId="0" borderId="0" xfId="0" applyFont="1" applyBorder="1" applyAlignment="1" applyProtection="1">
      <alignment horizontal="left" vertical="center" shrinkToFit="1"/>
      <protection locked="0"/>
    </xf>
    <xf numFmtId="0" fontId="8" fillId="0" borderId="32" xfId="0" applyFont="1" applyBorder="1" applyAlignment="1" applyProtection="1">
      <alignment horizontal="left" vertical="center" shrinkToFit="1"/>
      <protection locked="0"/>
    </xf>
    <xf numFmtId="0" fontId="8" fillId="0" borderId="45" xfId="0" applyFont="1" applyBorder="1" applyAlignment="1" applyProtection="1">
      <alignment horizontal="left" vertical="center" shrinkToFit="1"/>
      <protection locked="0"/>
    </xf>
    <xf numFmtId="0" fontId="3" fillId="0" borderId="74" xfId="0" applyFont="1" applyBorder="1" applyAlignment="1" applyProtection="1">
      <alignment vertical="center"/>
      <protection locked="0"/>
    </xf>
    <xf numFmtId="0" fontId="3" fillId="0" borderId="50" xfId="0" applyFont="1" applyBorder="1" applyAlignment="1" applyProtection="1">
      <alignment vertical="center"/>
      <protection locked="0"/>
    </xf>
    <xf numFmtId="176" fontId="3" fillId="0" borderId="9" xfId="0" applyNumberFormat="1" applyFont="1" applyBorder="1" applyAlignment="1" applyProtection="1">
      <alignment horizontal="center" vertical="center" shrinkToFit="1"/>
      <protection locked="0"/>
    </xf>
    <xf numFmtId="0" fontId="3" fillId="0" borderId="24"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69" xfId="0" applyFont="1" applyBorder="1" applyAlignment="1" applyProtection="1">
      <alignment vertical="center"/>
      <protection locked="0"/>
    </xf>
    <xf numFmtId="0" fontId="3" fillId="0" borderId="51" xfId="0" applyFont="1" applyBorder="1" applyAlignment="1" applyProtection="1">
      <alignment vertical="center"/>
      <protection locked="0"/>
    </xf>
    <xf numFmtId="0" fontId="3" fillId="0" borderId="51" xfId="0" applyFont="1" applyBorder="1" applyAlignment="1" applyProtection="1">
      <alignment vertical="center" shrinkToFit="1"/>
      <protection locked="0"/>
    </xf>
    <xf numFmtId="0" fontId="3" fillId="0" borderId="65" xfId="0" applyFont="1" applyBorder="1" applyAlignment="1" applyProtection="1">
      <alignment vertical="center" shrinkToFit="1"/>
      <protection locked="0"/>
    </xf>
    <xf numFmtId="177" fontId="3" fillId="0" borderId="53" xfId="0" applyNumberFormat="1" applyFont="1" applyBorder="1" applyAlignment="1" applyProtection="1">
      <alignment horizontal="left" vertical="center" shrinkToFit="1"/>
      <protection locked="0"/>
    </xf>
    <xf numFmtId="177" fontId="3" fillId="0" borderId="63" xfId="0" applyNumberFormat="1" applyFont="1" applyBorder="1" applyAlignment="1" applyProtection="1">
      <alignment horizontal="left" vertical="center" shrinkToFit="1"/>
      <protection locked="0"/>
    </xf>
    <xf numFmtId="0" fontId="3" fillId="2" borderId="2" xfId="0" applyFont="1" applyFill="1" applyBorder="1" applyAlignment="1" applyProtection="1">
      <alignment horizontal="left" vertical="center" shrinkToFit="1"/>
      <protection locked="0"/>
    </xf>
    <xf numFmtId="0" fontId="3" fillId="2" borderId="2" xfId="0" applyFont="1" applyFill="1" applyBorder="1" applyAlignment="1" applyProtection="1">
      <alignment vertical="center" shrinkToFit="1"/>
      <protection locked="0"/>
    </xf>
    <xf numFmtId="0" fontId="3" fillId="0" borderId="1" xfId="0" applyFont="1" applyBorder="1" applyAlignment="1" applyProtection="1">
      <alignment vertical="center" wrapText="1"/>
      <protection locked="0"/>
    </xf>
    <xf numFmtId="0" fontId="3" fillId="0" borderId="51" xfId="0" applyFont="1" applyBorder="1" applyAlignment="1" applyProtection="1">
      <alignment horizontal="left" vertical="center"/>
      <protection locked="0"/>
    </xf>
    <xf numFmtId="0" fontId="3" fillId="0" borderId="65" xfId="0" applyFont="1" applyBorder="1" applyAlignment="1" applyProtection="1">
      <alignment horizontal="left" vertical="center"/>
      <protection locked="0"/>
    </xf>
    <xf numFmtId="0" fontId="3" fillId="0" borderId="52" xfId="0" applyFont="1" applyBorder="1" applyAlignment="1" applyProtection="1">
      <alignment vertical="center"/>
      <protection locked="0"/>
    </xf>
    <xf numFmtId="0" fontId="3" fillId="0" borderId="66" xfId="0" applyFont="1" applyBorder="1" applyAlignment="1" applyProtection="1">
      <alignment vertical="center"/>
      <protection locked="0"/>
    </xf>
    <xf numFmtId="0" fontId="3" fillId="2" borderId="54" xfId="0" applyFont="1" applyFill="1" applyBorder="1" applyAlignment="1" applyProtection="1">
      <alignment vertical="center"/>
      <protection locked="0"/>
    </xf>
    <xf numFmtId="0" fontId="3" fillId="2" borderId="64" xfId="0" applyFont="1" applyFill="1" applyBorder="1" applyAlignment="1" applyProtection="1">
      <alignment vertical="center"/>
      <protection locked="0"/>
    </xf>
    <xf numFmtId="0" fontId="3" fillId="0" borderId="70" xfId="0" applyFont="1" applyBorder="1" applyAlignment="1" applyProtection="1">
      <alignment vertical="center" shrinkToFit="1"/>
      <protection locked="0"/>
    </xf>
    <xf numFmtId="0" fontId="3" fillId="0" borderId="71" xfId="0" applyFont="1" applyBorder="1" applyAlignment="1" applyProtection="1">
      <alignment vertical="center" shrinkToFit="1"/>
      <protection locked="0"/>
    </xf>
    <xf numFmtId="0" fontId="3" fillId="0" borderId="67" xfId="0" applyFont="1" applyBorder="1" applyAlignment="1" applyProtection="1">
      <alignment vertical="center"/>
      <protection locked="0"/>
    </xf>
    <xf numFmtId="0" fontId="3" fillId="0" borderId="67" xfId="0" applyFont="1" applyBorder="1" applyAlignment="1" applyProtection="1">
      <alignment vertical="center" shrinkToFit="1"/>
      <protection locked="0"/>
    </xf>
    <xf numFmtId="0" fontId="3" fillId="0" borderId="68" xfId="0" applyFont="1" applyBorder="1" applyAlignment="1" applyProtection="1">
      <alignment vertical="center" shrinkToFit="1"/>
      <protection locked="0"/>
    </xf>
    <xf numFmtId="0" fontId="3" fillId="2" borderId="9"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3" fillId="2" borderId="54" xfId="0" applyFont="1" applyFill="1" applyBorder="1" applyAlignment="1" applyProtection="1">
      <alignment horizontal="left" vertical="center"/>
      <protection locked="0"/>
    </xf>
    <xf numFmtId="0" fontId="3" fillId="2" borderId="64" xfId="0" applyFont="1" applyFill="1" applyBorder="1" applyAlignment="1" applyProtection="1">
      <alignment horizontal="left" vertical="center"/>
      <protection locked="0"/>
    </xf>
    <xf numFmtId="0" fontId="3" fillId="2" borderId="54" xfId="0" applyFont="1" applyFill="1" applyBorder="1" applyAlignment="1" applyProtection="1">
      <alignment horizontal="left" vertical="center" shrinkToFit="1"/>
      <protection locked="0"/>
    </xf>
    <xf numFmtId="0" fontId="3" fillId="2" borderId="64" xfId="0" applyFont="1" applyFill="1" applyBorder="1" applyAlignment="1" applyProtection="1">
      <alignment horizontal="left" vertical="center" shrinkToFit="1"/>
      <protection locked="0"/>
    </xf>
    <xf numFmtId="0" fontId="3" fillId="0" borderId="70" xfId="0" applyFont="1" applyBorder="1" applyAlignment="1" applyProtection="1">
      <alignment horizontal="left" vertical="center"/>
      <protection locked="0"/>
    </xf>
    <xf numFmtId="0" fontId="3" fillId="0" borderId="71" xfId="0" applyFont="1" applyBorder="1" applyAlignment="1" applyProtection="1">
      <alignment horizontal="left" vertical="center"/>
      <protection locked="0"/>
    </xf>
    <xf numFmtId="0" fontId="3" fillId="0" borderId="7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9" xfId="0" applyFont="1" applyBorder="1" applyAlignment="1" applyProtection="1">
      <alignment horizontal="left" vertical="center" shrinkToFit="1"/>
      <protection locked="0"/>
    </xf>
    <xf numFmtId="0" fontId="3" fillId="0" borderId="36"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3"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2" borderId="40" xfId="0" applyFont="1" applyFill="1" applyBorder="1" applyAlignment="1" applyProtection="1">
      <alignment vertical="center"/>
      <protection locked="0"/>
    </xf>
    <xf numFmtId="0" fontId="3" fillId="2" borderId="43"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177" fontId="9" fillId="0" borderId="0" xfId="0" applyNumberFormat="1" applyFont="1" applyAlignment="1" applyProtection="1">
      <alignment horizontal="center" vertical="center"/>
      <protection locked="0"/>
    </xf>
    <xf numFmtId="0" fontId="3" fillId="0" borderId="16"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8" fillId="0" borderId="42" xfId="0" applyFont="1" applyBorder="1" applyAlignment="1" applyProtection="1">
      <alignment horizontal="left" vertical="center" shrinkToFit="1"/>
      <protection locked="0"/>
    </xf>
    <xf numFmtId="0" fontId="8" fillId="0" borderId="40" xfId="0" applyFont="1" applyBorder="1" applyAlignment="1" applyProtection="1">
      <alignment horizontal="left" vertical="center" shrinkToFit="1"/>
      <protection locked="0"/>
    </xf>
    <xf numFmtId="0" fontId="8" fillId="0" borderId="43" xfId="0" applyFont="1" applyBorder="1" applyAlignment="1" applyProtection="1">
      <alignment horizontal="left" vertical="center" shrinkToFit="1"/>
      <protection locked="0"/>
    </xf>
    <xf numFmtId="0" fontId="3" fillId="0" borderId="22"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8" fillId="0" borderId="13"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26" xfId="0" applyFont="1" applyBorder="1" applyAlignment="1" applyProtection="1">
      <alignment horizontal="left" vertical="top" wrapText="1"/>
      <protection locked="0"/>
    </xf>
    <xf numFmtId="0" fontId="3" fillId="0" borderId="3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8" fillId="0" borderId="8"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26" xfId="0" applyFont="1" applyBorder="1" applyAlignment="1" applyProtection="1">
      <alignment vertical="top" wrapText="1"/>
      <protection locked="0"/>
    </xf>
    <xf numFmtId="0" fontId="3" fillId="0" borderId="30" xfId="0" applyFont="1" applyBorder="1" applyAlignment="1" applyProtection="1">
      <alignment horizontal="left" vertical="center"/>
      <protection locked="0"/>
    </xf>
    <xf numFmtId="0" fontId="3" fillId="0" borderId="36"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8" fillId="0" borderId="17" xfId="0" applyFont="1" applyBorder="1" applyAlignment="1" applyProtection="1">
      <alignment horizontal="left" vertical="center" shrinkToFit="1"/>
      <protection locked="0"/>
    </xf>
    <xf numFmtId="0" fontId="8" fillId="0" borderId="34" xfId="0" applyFont="1" applyBorder="1" applyAlignment="1" applyProtection="1">
      <alignment horizontal="left" vertical="center" shrinkToFit="1"/>
      <protection locked="0"/>
    </xf>
    <xf numFmtId="0" fontId="8" fillId="0" borderId="33" xfId="0" applyFont="1" applyBorder="1" applyAlignment="1" applyProtection="1">
      <alignment horizontal="left" vertical="center" shrinkToFit="1"/>
      <protection locked="0"/>
    </xf>
    <xf numFmtId="0" fontId="8" fillId="0" borderId="35"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0" fontId="8" fillId="0" borderId="37" xfId="0" applyFont="1" applyBorder="1" applyAlignment="1" applyProtection="1">
      <alignment horizontal="left" vertical="center" shrinkToFit="1"/>
      <protection locked="0"/>
    </xf>
    <xf numFmtId="0" fontId="8" fillId="0" borderId="38" xfId="0" applyFont="1" applyBorder="1" applyAlignment="1" applyProtection="1">
      <alignment horizontal="left" vertical="center" shrinkToFit="1"/>
      <protection locked="0"/>
    </xf>
    <xf numFmtId="0" fontId="9" fillId="0" borderId="9" xfId="0" applyFont="1" applyBorder="1" applyAlignment="1" applyProtection="1">
      <alignment horizontal="center" vertical="center"/>
      <protection locked="0"/>
    </xf>
    <xf numFmtId="0" fontId="8" fillId="0" borderId="9"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3" fillId="0" borderId="8" xfId="0" applyFont="1" applyBorder="1" applyAlignment="1" applyProtection="1">
      <alignment vertical="center"/>
      <protection locked="0"/>
    </xf>
    <xf numFmtId="0" fontId="8" fillId="0" borderId="45" xfId="0" applyFont="1" applyBorder="1" applyAlignment="1" applyProtection="1">
      <alignment horizontal="left" vertical="center"/>
      <protection locked="0"/>
    </xf>
    <xf numFmtId="0" fontId="3" fillId="0" borderId="2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28"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0" xfId="0" applyFont="1" applyAlignment="1" applyProtection="1">
      <alignment horizontal="left" vertical="center"/>
      <protection locked="0"/>
    </xf>
    <xf numFmtId="179" fontId="8" fillId="0" borderId="17" xfId="0" applyNumberFormat="1" applyFont="1" applyBorder="1" applyAlignment="1" applyProtection="1">
      <alignment horizontal="left" vertical="center" indent="1" shrinkToFit="1"/>
      <protection locked="0"/>
    </xf>
    <xf numFmtId="179" fontId="8" fillId="0" borderId="34" xfId="0" applyNumberFormat="1" applyFont="1" applyBorder="1" applyAlignment="1" applyProtection="1">
      <alignment horizontal="left" vertical="center" indent="1" shrinkToFit="1"/>
      <protection locked="0"/>
    </xf>
    <xf numFmtId="56" fontId="9"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protection locked="0"/>
    </xf>
    <xf numFmtId="179" fontId="8" fillId="0" borderId="56" xfId="0" applyNumberFormat="1" applyFont="1" applyBorder="1" applyAlignment="1" applyProtection="1">
      <alignment horizontal="left" vertical="center" wrapText="1"/>
      <protection locked="0"/>
    </xf>
    <xf numFmtId="179" fontId="8" fillId="0" borderId="57" xfId="0" applyNumberFormat="1" applyFont="1" applyBorder="1" applyAlignment="1" applyProtection="1">
      <alignment horizontal="left" vertical="center" wrapText="1"/>
      <protection locked="0"/>
    </xf>
    <xf numFmtId="179" fontId="8" fillId="0" borderId="58" xfId="0" applyNumberFormat="1" applyFont="1" applyBorder="1" applyAlignment="1" applyProtection="1">
      <alignment horizontal="left" vertical="center" wrapText="1"/>
      <protection locked="0"/>
    </xf>
    <xf numFmtId="179" fontId="8" fillId="0" borderId="33" xfId="0" applyNumberFormat="1" applyFont="1" applyBorder="1" applyAlignment="1" applyProtection="1">
      <alignment horizontal="left" vertical="center" indent="1" shrinkToFit="1"/>
      <protection locked="0"/>
    </xf>
    <xf numFmtId="179" fontId="8" fillId="0" borderId="35" xfId="0" applyNumberFormat="1" applyFont="1" applyBorder="1" applyAlignment="1" applyProtection="1">
      <alignment horizontal="left" vertical="center" indent="1" shrinkToFit="1"/>
      <protection locked="0"/>
    </xf>
    <xf numFmtId="179" fontId="8" fillId="0" borderId="9" xfId="0" applyNumberFormat="1" applyFont="1" applyBorder="1" applyAlignment="1" applyProtection="1">
      <alignment horizontal="center" vertical="center" shrinkToFit="1"/>
      <protection locked="0"/>
    </xf>
    <xf numFmtId="179" fontId="8" fillId="0" borderId="26" xfId="0" applyNumberFormat="1" applyFont="1" applyBorder="1" applyAlignment="1" applyProtection="1">
      <alignment horizontal="center" vertical="center" shrinkToFit="1"/>
      <protection locked="0"/>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0" borderId="17"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37"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179" fontId="8" fillId="0" borderId="37" xfId="0" applyNumberFormat="1" applyFont="1" applyBorder="1" applyAlignment="1" applyProtection="1">
      <alignment horizontal="left" vertical="center" indent="1" shrinkToFit="1"/>
      <protection locked="0"/>
    </xf>
    <xf numFmtId="179" fontId="8" fillId="0" borderId="38" xfId="0" applyNumberFormat="1" applyFont="1" applyBorder="1" applyAlignment="1" applyProtection="1">
      <alignment horizontal="left" vertical="center" indent="1" shrinkToFit="1"/>
      <protection locked="0"/>
    </xf>
    <xf numFmtId="179" fontId="8" fillId="0" borderId="1" xfId="0" applyNumberFormat="1" applyFont="1" applyBorder="1" applyAlignment="1" applyProtection="1">
      <alignment horizontal="left" vertical="center" indent="1"/>
      <protection locked="0"/>
    </xf>
    <xf numFmtId="179" fontId="8" fillId="0" borderId="29" xfId="0" applyNumberFormat="1" applyFont="1" applyBorder="1" applyAlignment="1" applyProtection="1">
      <alignment horizontal="left" vertical="center" indent="1"/>
      <protection locked="0"/>
    </xf>
    <xf numFmtId="0" fontId="3" fillId="3" borderId="31"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11" fillId="0" borderId="33" xfId="0" applyFont="1" applyBorder="1" applyAlignment="1" applyProtection="1">
      <alignment horizontal="left" vertical="center" shrinkToFit="1"/>
      <protection locked="0"/>
    </xf>
    <xf numFmtId="0" fontId="11" fillId="0" borderId="35" xfId="0" applyFont="1" applyBorder="1" applyAlignment="1" applyProtection="1">
      <alignment horizontal="left" vertical="center" shrinkToFit="1"/>
      <protection locked="0"/>
    </xf>
    <xf numFmtId="0" fontId="3" fillId="3" borderId="8" xfId="0" applyFont="1" applyFill="1" applyBorder="1" applyAlignment="1" applyProtection="1">
      <alignment vertical="center"/>
      <protection locked="0"/>
    </xf>
    <xf numFmtId="0" fontId="11" fillId="0" borderId="9"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177" fontId="14" fillId="0" borderId="0" xfId="0" applyNumberFormat="1" applyFont="1" applyAlignment="1" applyProtection="1">
      <alignment horizontal="center" vertical="center"/>
      <protection locked="0"/>
    </xf>
    <xf numFmtId="0" fontId="3" fillId="3" borderId="16" xfId="0" applyFont="1" applyFill="1" applyBorder="1" applyAlignment="1" applyProtection="1">
      <alignment vertical="center" wrapText="1"/>
      <protection locked="0"/>
    </xf>
    <xf numFmtId="0" fontId="3" fillId="3" borderId="17" xfId="0" applyFont="1" applyFill="1" applyBorder="1" applyAlignment="1" applyProtection="1">
      <alignment vertical="center" wrapText="1"/>
      <protection locked="0"/>
    </xf>
    <xf numFmtId="0" fontId="3" fillId="3" borderId="36" xfId="0" applyFont="1" applyFill="1" applyBorder="1" applyAlignment="1" applyProtection="1">
      <alignment vertical="center" wrapText="1"/>
      <protection locked="0"/>
    </xf>
    <xf numFmtId="0" fontId="3" fillId="3" borderId="37" xfId="0" applyFont="1" applyFill="1" applyBorder="1" applyAlignment="1" applyProtection="1">
      <alignment vertical="center" wrapText="1"/>
      <protection locked="0"/>
    </xf>
    <xf numFmtId="0" fontId="11" fillId="0" borderId="56" xfId="0" applyFont="1" applyBorder="1" applyAlignment="1" applyProtection="1">
      <alignment horizontal="left" vertical="center" wrapText="1"/>
      <protection locked="0"/>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3" fillId="3" borderId="16" xfId="0" applyFont="1" applyFill="1" applyBorder="1" applyAlignment="1" applyProtection="1">
      <alignment vertical="center"/>
      <protection locked="0"/>
    </xf>
    <xf numFmtId="0" fontId="3" fillId="3" borderId="17" xfId="0" applyFont="1" applyFill="1" applyBorder="1" applyAlignment="1" applyProtection="1">
      <alignment vertical="center"/>
      <protection locked="0"/>
    </xf>
    <xf numFmtId="0" fontId="11" fillId="0" borderId="17" xfId="0" applyFont="1" applyBorder="1" applyAlignment="1" applyProtection="1">
      <alignment horizontal="left" vertical="center" shrinkToFit="1"/>
      <protection locked="0"/>
    </xf>
    <xf numFmtId="0" fontId="11" fillId="0" borderId="34" xfId="0" applyFont="1" applyBorder="1" applyAlignment="1" applyProtection="1">
      <alignment horizontal="left" vertical="center" shrinkToFit="1"/>
      <protection locked="0"/>
    </xf>
    <xf numFmtId="0" fontId="3" fillId="3" borderId="36" xfId="0" applyFont="1" applyFill="1" applyBorder="1" applyAlignment="1" applyProtection="1">
      <alignment vertical="center"/>
      <protection locked="0"/>
    </xf>
    <xf numFmtId="0" fontId="3" fillId="3" borderId="37" xfId="0" applyFont="1" applyFill="1" applyBorder="1" applyAlignment="1" applyProtection="1">
      <alignment vertical="center"/>
      <protection locked="0"/>
    </xf>
    <xf numFmtId="0" fontId="12" fillId="0" borderId="37" xfId="2" applyFont="1" applyBorder="1" applyAlignment="1" applyProtection="1">
      <alignment horizontal="left" vertical="center" shrinkToFit="1"/>
      <protection locked="0"/>
    </xf>
    <xf numFmtId="0" fontId="11" fillId="0" borderId="37" xfId="0" applyFont="1" applyBorder="1" applyAlignment="1" applyProtection="1">
      <alignment horizontal="left" vertical="center" shrinkToFit="1"/>
      <protection locked="0"/>
    </xf>
    <xf numFmtId="0" fontId="11" fillId="0" borderId="38" xfId="0" applyFont="1" applyBorder="1" applyAlignment="1" applyProtection="1">
      <alignment horizontal="left" vertical="center" shrinkToFit="1"/>
      <protection locked="0"/>
    </xf>
    <xf numFmtId="0" fontId="3" fillId="3" borderId="39" xfId="0" applyFont="1" applyFill="1" applyBorder="1" applyAlignment="1" applyProtection="1">
      <alignment horizontal="left" vertical="center" wrapText="1"/>
      <protection locked="0"/>
    </xf>
    <xf numFmtId="0" fontId="3" fillId="3" borderId="40" xfId="0" applyFont="1" applyFill="1" applyBorder="1" applyAlignment="1" applyProtection="1">
      <alignment horizontal="left" vertical="center" wrapText="1"/>
      <protection locked="0"/>
    </xf>
    <xf numFmtId="0" fontId="3" fillId="3" borderId="41" xfId="0" applyFont="1" applyFill="1" applyBorder="1" applyAlignment="1" applyProtection="1">
      <alignment horizontal="left" vertical="center" wrapText="1"/>
      <protection locked="0"/>
    </xf>
    <xf numFmtId="0" fontId="11" fillId="0" borderId="42" xfId="0" applyFont="1" applyBorder="1" applyAlignment="1" applyProtection="1">
      <alignment horizontal="left" vertical="center" shrinkToFit="1"/>
      <protection locked="0"/>
    </xf>
    <xf numFmtId="0" fontId="11" fillId="0" borderId="40" xfId="0" applyFont="1" applyBorder="1" applyAlignment="1" applyProtection="1">
      <alignment horizontal="left" vertical="center" shrinkToFit="1"/>
      <protection locked="0"/>
    </xf>
    <xf numFmtId="0" fontId="11" fillId="0" borderId="43" xfId="0" applyFont="1" applyBorder="1" applyAlignment="1" applyProtection="1">
      <alignment horizontal="left" vertical="center" shrinkToFit="1"/>
      <protection locked="0"/>
    </xf>
    <xf numFmtId="0" fontId="3" fillId="3" borderId="22"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11" fillId="0" borderId="13" xfId="0" applyFont="1" applyBorder="1" applyAlignment="1" applyProtection="1">
      <alignment horizontal="left" vertical="center" shrinkToFit="1"/>
      <protection locked="0"/>
    </xf>
    <xf numFmtId="0" fontId="11" fillId="0" borderId="14" xfId="0" applyFont="1" applyBorder="1" applyAlignment="1" applyProtection="1">
      <alignment horizontal="left" vertical="center" shrinkToFit="1"/>
      <protection locked="0"/>
    </xf>
    <xf numFmtId="0" fontId="11" fillId="0" borderId="23" xfId="0" applyFont="1" applyBorder="1" applyAlignment="1" applyProtection="1">
      <alignment horizontal="left" vertical="center" shrinkToFit="1"/>
      <protection locked="0"/>
    </xf>
    <xf numFmtId="0" fontId="11" fillId="0" borderId="1" xfId="0" applyFont="1" applyBorder="1" applyAlignment="1" applyProtection="1">
      <alignment horizontal="left" vertical="center"/>
      <protection locked="0"/>
    </xf>
    <xf numFmtId="0" fontId="11" fillId="0" borderId="29" xfId="0" applyFont="1" applyBorder="1" applyAlignment="1" applyProtection="1">
      <alignment horizontal="left" vertical="center"/>
      <protection locked="0"/>
    </xf>
    <xf numFmtId="0" fontId="3" fillId="3" borderId="24"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3" borderId="2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38" fontId="11" fillId="0" borderId="9" xfId="1" applyFont="1" applyBorder="1" applyAlignment="1" applyProtection="1">
      <alignment horizontal="center" vertical="center"/>
      <protection locked="0"/>
    </xf>
    <xf numFmtId="0" fontId="3" fillId="3" borderId="74" xfId="0" applyFont="1" applyFill="1" applyBorder="1" applyAlignment="1" applyProtection="1">
      <alignment vertical="center"/>
      <protection locked="0"/>
    </xf>
    <xf numFmtId="0" fontId="3" fillId="3" borderId="50" xfId="0" applyFont="1" applyFill="1" applyBorder="1" applyAlignment="1" applyProtection="1">
      <alignment vertical="center"/>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3" fillId="3" borderId="31"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11" fillId="0" borderId="8"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26" xfId="0" applyFont="1" applyBorder="1" applyAlignment="1" applyProtection="1">
      <alignment horizontal="left" vertical="top" wrapText="1"/>
      <protection locked="0"/>
    </xf>
    <xf numFmtId="0" fontId="3" fillId="3" borderId="27"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28"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24"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3" fillId="3" borderId="10" xfId="0" applyFont="1" applyFill="1" applyBorder="1" applyAlignment="1" applyProtection="1">
      <alignment vertical="center"/>
      <protection locked="0"/>
    </xf>
    <xf numFmtId="0" fontId="3" fillId="3" borderId="21" xfId="0" applyFont="1" applyFill="1" applyBorder="1" applyAlignment="1" applyProtection="1">
      <alignment vertical="center" wrapText="1"/>
      <protection locked="0"/>
    </xf>
    <xf numFmtId="0" fontId="3" fillId="3" borderId="2"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0" fontId="3" fillId="3" borderId="28"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3" fillId="3" borderId="21"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28"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xf numFmtId="0" fontId="3" fillId="3" borderId="44" xfId="0" applyFont="1" applyFill="1" applyBorder="1" applyAlignment="1" applyProtection="1">
      <alignment horizontal="left" vertical="center"/>
      <protection locked="0"/>
    </xf>
    <xf numFmtId="0" fontId="3" fillId="3" borderId="45" xfId="0" applyFont="1" applyFill="1" applyBorder="1" applyAlignment="1" applyProtection="1">
      <alignment horizontal="left" vertical="center"/>
      <protection locked="0"/>
    </xf>
    <xf numFmtId="0" fontId="3" fillId="3" borderId="46" xfId="0" applyFont="1" applyFill="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25" xfId="0" applyFont="1" applyBorder="1" applyAlignment="1" applyProtection="1">
      <alignment horizontal="left" vertical="center"/>
      <protection locked="0"/>
    </xf>
    <xf numFmtId="0" fontId="11" fillId="0" borderId="0" xfId="0" applyFont="1" applyBorder="1" applyAlignment="1" applyProtection="1">
      <alignment horizontal="left" vertical="center" shrinkToFit="1"/>
      <protection locked="0"/>
    </xf>
    <xf numFmtId="0" fontId="11" fillId="0" borderId="32" xfId="0" applyFont="1" applyBorder="1" applyAlignment="1" applyProtection="1">
      <alignment horizontal="left" vertical="center" shrinkToFit="1"/>
      <protection locked="0"/>
    </xf>
    <xf numFmtId="0" fontId="11" fillId="0" borderId="45" xfId="0" applyFont="1" applyBorder="1" applyAlignment="1" applyProtection="1">
      <alignment horizontal="left" vertical="center"/>
      <protection locked="0"/>
    </xf>
    <xf numFmtId="0" fontId="3" fillId="3" borderId="59" xfId="0" applyFont="1" applyFill="1" applyBorder="1" applyAlignment="1" applyProtection="1">
      <alignment horizontal="left" vertical="center" wrapText="1"/>
      <protection locked="0"/>
    </xf>
    <xf numFmtId="0" fontId="3" fillId="3" borderId="55" xfId="0" applyFont="1" applyFill="1" applyBorder="1" applyAlignment="1" applyProtection="1">
      <alignment horizontal="left" vertical="center"/>
      <protection locked="0"/>
    </xf>
    <xf numFmtId="0" fontId="3" fillId="3" borderId="60" xfId="0" applyFont="1" applyFill="1" applyBorder="1" applyAlignment="1" applyProtection="1">
      <alignment horizontal="left" vertical="center"/>
      <protection locked="0"/>
    </xf>
    <xf numFmtId="0" fontId="11" fillId="0" borderId="45" xfId="0" applyFont="1" applyBorder="1" applyAlignment="1" applyProtection="1">
      <alignment horizontal="left" vertical="center" shrinkToFit="1"/>
      <protection locked="0"/>
    </xf>
    <xf numFmtId="0" fontId="13" fillId="0" borderId="51" xfId="0" applyFont="1" applyBorder="1" applyAlignment="1" applyProtection="1">
      <alignment vertical="center" shrinkToFit="1"/>
      <protection locked="0"/>
    </xf>
    <xf numFmtId="0" fontId="13" fillId="0" borderId="65" xfId="0" applyFont="1" applyBorder="1" applyAlignment="1" applyProtection="1">
      <alignment vertical="center" shrinkToFit="1"/>
      <protection locked="0"/>
    </xf>
    <xf numFmtId="0" fontId="13" fillId="0" borderId="53" xfId="0" applyFont="1" applyBorder="1" applyAlignment="1" applyProtection="1">
      <alignment vertical="center" shrinkToFit="1"/>
      <protection locked="0"/>
    </xf>
    <xf numFmtId="0" fontId="13" fillId="0" borderId="63" xfId="0" applyFont="1" applyBorder="1" applyAlignment="1" applyProtection="1">
      <alignment vertical="center" shrinkToFit="1"/>
      <protection locked="0"/>
    </xf>
  </cellXfs>
  <cellStyles count="3">
    <cellStyle name="ハイパーリンク" xfId="2" builtinId="8"/>
    <cellStyle name="桁区切り" xfId="1" builtinId="6"/>
    <cellStyle name="標準" xfId="0" builtinId="0"/>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W$19" lockText="1" noThreeD="1"/>
</file>

<file path=xl/ctrlProps/ctrlProp10.xml><?xml version="1.0" encoding="utf-8"?>
<formControlPr xmlns="http://schemas.microsoft.com/office/spreadsheetml/2009/9/main" objectType="CheckBox" fmlaLink="$Y$20" lockText="1" noThreeD="1"/>
</file>

<file path=xl/ctrlProps/ctrlProp100.xml><?xml version="1.0" encoding="utf-8"?>
<formControlPr xmlns="http://schemas.microsoft.com/office/spreadsheetml/2009/9/main" objectType="CheckBox" fmlaLink="$X$22" lockText="1" noThreeD="1"/>
</file>

<file path=xl/ctrlProps/ctrlProp101.xml><?xml version="1.0" encoding="utf-8"?>
<formControlPr xmlns="http://schemas.microsoft.com/office/spreadsheetml/2009/9/main" objectType="CheckBox" fmlaLink="$Y$22" lockText="1" noThreeD="1"/>
</file>

<file path=xl/ctrlProps/ctrlProp102.xml><?xml version="1.0" encoding="utf-8"?>
<formControlPr xmlns="http://schemas.microsoft.com/office/spreadsheetml/2009/9/main" objectType="CheckBox" fmlaLink="$Z$22" lockText="1" noThreeD="1"/>
</file>

<file path=xl/ctrlProps/ctrlProp103.xml><?xml version="1.0" encoding="utf-8"?>
<formControlPr xmlns="http://schemas.microsoft.com/office/spreadsheetml/2009/9/main" objectType="CheckBox" fmlaLink="$AA$22" lockText="1" noThreeD="1"/>
</file>

<file path=xl/ctrlProps/ctrlProp104.xml><?xml version="1.0" encoding="utf-8"?>
<formControlPr xmlns="http://schemas.microsoft.com/office/spreadsheetml/2009/9/main" objectType="CheckBox" fmlaLink="$AB$22" lockText="1" noThreeD="1"/>
</file>

<file path=xl/ctrlProps/ctrlProp105.xml><?xml version="1.0" encoding="utf-8"?>
<formControlPr xmlns="http://schemas.microsoft.com/office/spreadsheetml/2009/9/main" objectType="CheckBox" fmlaLink="$AC$22" lockText="1" noThreeD="1"/>
</file>

<file path=xl/ctrlProps/ctrlProp106.xml><?xml version="1.0" encoding="utf-8"?>
<formControlPr xmlns="http://schemas.microsoft.com/office/spreadsheetml/2009/9/main" objectType="CheckBox" checked="Checked" fmlaLink="$W$26" lockText="1" noThreeD="1"/>
</file>

<file path=xl/ctrlProps/ctrlProp107.xml><?xml version="1.0" encoding="utf-8"?>
<formControlPr xmlns="http://schemas.microsoft.com/office/spreadsheetml/2009/9/main" objectType="CheckBox" fmlaLink="$X$26" lockText="1" noThreeD="1"/>
</file>

<file path=xl/ctrlProps/ctrlProp108.xml><?xml version="1.0" encoding="utf-8"?>
<formControlPr xmlns="http://schemas.microsoft.com/office/spreadsheetml/2009/9/main" objectType="CheckBox" fmlaLink="$Y$26" lockText="1" noThreeD="1"/>
</file>

<file path=xl/ctrlProps/ctrlProp109.xml><?xml version="1.0" encoding="utf-8"?>
<formControlPr xmlns="http://schemas.microsoft.com/office/spreadsheetml/2009/9/main" objectType="CheckBox" checked="Checked" fmlaLink="$W$28" lockText="1" noThreeD="1"/>
</file>

<file path=xl/ctrlProps/ctrlProp11.xml><?xml version="1.0" encoding="utf-8"?>
<formControlPr xmlns="http://schemas.microsoft.com/office/spreadsheetml/2009/9/main" objectType="CheckBox" fmlaLink="$Z$20" lockText="1" noThreeD="1"/>
</file>

<file path=xl/ctrlProps/ctrlProp110.xml><?xml version="1.0" encoding="utf-8"?>
<formControlPr xmlns="http://schemas.microsoft.com/office/spreadsheetml/2009/9/main" objectType="CheckBox" fmlaLink="$X$28" lockText="1" noThreeD="1"/>
</file>

<file path=xl/ctrlProps/ctrlProp111.xml><?xml version="1.0" encoding="utf-8"?>
<formControlPr xmlns="http://schemas.microsoft.com/office/spreadsheetml/2009/9/main" objectType="CheckBox" fmlaLink="$W$29" lockText="1" noThreeD="1"/>
</file>

<file path=xl/ctrlProps/ctrlProp112.xml><?xml version="1.0" encoding="utf-8"?>
<formControlPr xmlns="http://schemas.microsoft.com/office/spreadsheetml/2009/9/main" objectType="CheckBox" checked="Checked" fmlaLink="$X$29" lockText="1" noThreeD="1"/>
</file>

<file path=xl/ctrlProps/ctrlProp113.xml><?xml version="1.0" encoding="utf-8"?>
<formControlPr xmlns="http://schemas.microsoft.com/office/spreadsheetml/2009/9/main" objectType="CheckBox" fmlaLink="$W$30" lockText="1" noThreeD="1"/>
</file>

<file path=xl/ctrlProps/ctrlProp114.xml><?xml version="1.0" encoding="utf-8"?>
<formControlPr xmlns="http://schemas.microsoft.com/office/spreadsheetml/2009/9/main" objectType="CheckBox" fmlaLink="$X$30" lockText="1" noThreeD="1"/>
</file>

<file path=xl/ctrlProps/ctrlProp115.xml><?xml version="1.0" encoding="utf-8"?>
<formControlPr xmlns="http://schemas.microsoft.com/office/spreadsheetml/2009/9/main" objectType="CheckBox" checked="Checked" fmlaLink="$Y$30" lockText="1" noThreeD="1"/>
</file>

<file path=xl/ctrlProps/ctrlProp116.xml><?xml version="1.0" encoding="utf-8"?>
<formControlPr xmlns="http://schemas.microsoft.com/office/spreadsheetml/2009/9/main" objectType="CheckBox" fmlaLink="$Z$30" lockText="1" noThreeD="1"/>
</file>

<file path=xl/ctrlProps/ctrlProp117.xml><?xml version="1.0" encoding="utf-8"?>
<formControlPr xmlns="http://schemas.microsoft.com/office/spreadsheetml/2009/9/main" objectType="CheckBox" fmlaLink="$W$31" lockText="1" noThreeD="1"/>
</file>

<file path=xl/ctrlProps/ctrlProp118.xml><?xml version="1.0" encoding="utf-8"?>
<formControlPr xmlns="http://schemas.microsoft.com/office/spreadsheetml/2009/9/main" objectType="CheckBox" checked="Checked" fmlaLink="$X$31" lockText="1" noThreeD="1"/>
</file>

<file path=xl/ctrlProps/ctrlProp119.xml><?xml version="1.0" encoding="utf-8"?>
<formControlPr xmlns="http://schemas.microsoft.com/office/spreadsheetml/2009/9/main" objectType="CheckBox" fmlaLink="$Y$31" lockText="1" noThreeD="1"/>
</file>

<file path=xl/ctrlProps/ctrlProp12.xml><?xml version="1.0" encoding="utf-8"?>
<formControlPr xmlns="http://schemas.microsoft.com/office/spreadsheetml/2009/9/main" objectType="CheckBox" fmlaLink="$AA$20" lockText="1" noThreeD="1"/>
</file>

<file path=xl/ctrlProps/ctrlProp120.xml><?xml version="1.0" encoding="utf-8"?>
<formControlPr xmlns="http://schemas.microsoft.com/office/spreadsheetml/2009/9/main" objectType="CheckBox" checked="Checked" fmlaLink="$W$33" lockText="1" noThreeD="1"/>
</file>

<file path=xl/ctrlProps/ctrlProp121.xml><?xml version="1.0" encoding="utf-8"?>
<formControlPr xmlns="http://schemas.microsoft.com/office/spreadsheetml/2009/9/main" objectType="CheckBox" fmlaLink="$X$33" lockText="1" noThreeD="1"/>
</file>

<file path=xl/ctrlProps/ctrlProp122.xml><?xml version="1.0" encoding="utf-8"?>
<formControlPr xmlns="http://schemas.microsoft.com/office/spreadsheetml/2009/9/main" objectType="CheckBox" fmlaLink="$W$34" lockText="1" noThreeD="1"/>
</file>

<file path=xl/ctrlProps/ctrlProp123.xml><?xml version="1.0" encoding="utf-8"?>
<formControlPr xmlns="http://schemas.microsoft.com/office/spreadsheetml/2009/9/main" objectType="CheckBox" fmlaLink="$X$34" lockText="1" noThreeD="1"/>
</file>

<file path=xl/ctrlProps/ctrlProp124.xml><?xml version="1.0" encoding="utf-8"?>
<formControlPr xmlns="http://schemas.microsoft.com/office/spreadsheetml/2009/9/main" objectType="CheckBox" checked="Checked" fmlaLink="$Y$34" lockText="1" noThreeD="1"/>
</file>

<file path=xl/ctrlProps/ctrlProp125.xml><?xml version="1.0" encoding="utf-8"?>
<formControlPr xmlns="http://schemas.microsoft.com/office/spreadsheetml/2009/9/main" objectType="CheckBox" fmlaLink="$W$35" lockText="1" noThreeD="1"/>
</file>

<file path=xl/ctrlProps/ctrlProp126.xml><?xml version="1.0" encoding="utf-8"?>
<formControlPr xmlns="http://schemas.microsoft.com/office/spreadsheetml/2009/9/main" objectType="CheckBox" fmlaLink="$X$35" lockText="1" noThreeD="1"/>
</file>

<file path=xl/ctrlProps/ctrlProp127.xml><?xml version="1.0" encoding="utf-8"?>
<formControlPr xmlns="http://schemas.microsoft.com/office/spreadsheetml/2009/9/main" objectType="CheckBox" checked="Checked" fmlaLink="$Y$35" lockText="1" noThreeD="1"/>
</file>

<file path=xl/ctrlProps/ctrlProp128.xml><?xml version="1.0" encoding="utf-8"?>
<formControlPr xmlns="http://schemas.microsoft.com/office/spreadsheetml/2009/9/main" objectType="CheckBox" fmlaLink="$W$50" lockText="1" noThreeD="1"/>
</file>

<file path=xl/ctrlProps/ctrlProp129.xml><?xml version="1.0" encoding="utf-8"?>
<formControlPr xmlns="http://schemas.microsoft.com/office/spreadsheetml/2009/9/main" objectType="CheckBox" fmlaLink="$W$52" lockText="1" noThreeD="1"/>
</file>

<file path=xl/ctrlProps/ctrlProp13.xml><?xml version="1.0" encoding="utf-8"?>
<formControlPr xmlns="http://schemas.microsoft.com/office/spreadsheetml/2009/9/main" objectType="CheckBox" fmlaLink="$AB$20" lockText="1" noThreeD="1"/>
</file>

<file path=xl/ctrlProps/ctrlProp130.xml><?xml version="1.0" encoding="utf-8"?>
<formControlPr xmlns="http://schemas.microsoft.com/office/spreadsheetml/2009/9/main" objectType="CheckBox" checked="Checked" fmlaLink="$W$55" lockText="1" noThreeD="1"/>
</file>

<file path=xl/ctrlProps/ctrlProp131.xml><?xml version="1.0" encoding="utf-8"?>
<formControlPr xmlns="http://schemas.microsoft.com/office/spreadsheetml/2009/9/main" objectType="CheckBox" fmlaLink="$X$55" lockText="1" noThreeD="1"/>
</file>

<file path=xl/ctrlProps/ctrlProp132.xml><?xml version="1.0" encoding="utf-8"?>
<formControlPr xmlns="http://schemas.microsoft.com/office/spreadsheetml/2009/9/main" objectType="CheckBox" fmlaLink="$Y$55" lockText="1" noThreeD="1"/>
</file>

<file path=xl/ctrlProps/ctrlProp133.xml><?xml version="1.0" encoding="utf-8"?>
<formControlPr xmlns="http://schemas.microsoft.com/office/spreadsheetml/2009/9/main" objectType="CheckBox" fmlaLink="$Z$55" lockText="1" noThreeD="1"/>
</file>

<file path=xl/ctrlProps/ctrlProp134.xml><?xml version="1.0" encoding="utf-8"?>
<formControlPr xmlns="http://schemas.microsoft.com/office/spreadsheetml/2009/9/main" objectType="CheckBox" fmlaLink="$W$60" lockText="1" noThreeD="1"/>
</file>

<file path=xl/ctrlProps/ctrlProp135.xml><?xml version="1.0" encoding="utf-8"?>
<formControlPr xmlns="http://schemas.microsoft.com/office/spreadsheetml/2009/9/main" objectType="CheckBox" fmlaLink="$W$64" lockText="1" noThreeD="1"/>
</file>

<file path=xl/ctrlProps/ctrlProp136.xml><?xml version="1.0" encoding="utf-8"?>
<formControlPr xmlns="http://schemas.microsoft.com/office/spreadsheetml/2009/9/main" objectType="CheckBox" fmlaLink="$W$65" lockText="1" noThreeD="1"/>
</file>

<file path=xl/ctrlProps/ctrlProp137.xml><?xml version="1.0" encoding="utf-8"?>
<formControlPr xmlns="http://schemas.microsoft.com/office/spreadsheetml/2009/9/main" objectType="CheckBox" fmlaLink="$W$69" lockText="1" noThreeD="1"/>
</file>

<file path=xl/ctrlProps/ctrlProp138.xml><?xml version="1.0" encoding="utf-8"?>
<formControlPr xmlns="http://schemas.microsoft.com/office/spreadsheetml/2009/9/main" objectType="CheckBox" fmlaLink="$X$69" lockText="1" noThreeD="1"/>
</file>

<file path=xl/ctrlProps/ctrlProp139.xml><?xml version="1.0" encoding="utf-8"?>
<formControlPr xmlns="http://schemas.microsoft.com/office/spreadsheetml/2009/9/main" objectType="CheckBox" fmlaLink="$Y$69" lockText="1" noThreeD="1"/>
</file>

<file path=xl/ctrlProps/ctrlProp14.xml><?xml version="1.0" encoding="utf-8"?>
<formControlPr xmlns="http://schemas.microsoft.com/office/spreadsheetml/2009/9/main" objectType="CheckBox" fmlaLink="$AC$20" lockText="1" noThreeD="1"/>
</file>

<file path=xl/ctrlProps/ctrlProp140.xml><?xml version="1.0" encoding="utf-8"?>
<formControlPr xmlns="http://schemas.microsoft.com/office/spreadsheetml/2009/9/main" objectType="CheckBox" fmlaLink="$Z$69" lockText="1" noThreeD="1"/>
</file>

<file path=xl/ctrlProps/ctrlProp141.xml><?xml version="1.0" encoding="utf-8"?>
<formControlPr xmlns="http://schemas.microsoft.com/office/spreadsheetml/2009/9/main" objectType="CheckBox" fmlaLink="$W$74" lockText="1" noThreeD="1"/>
</file>

<file path=xl/ctrlProps/ctrlProp142.xml><?xml version="1.0" encoding="utf-8"?>
<formControlPr xmlns="http://schemas.microsoft.com/office/spreadsheetml/2009/9/main" objectType="CheckBox" fmlaLink="$W$77" lockText="1" noThreeD="1"/>
</file>

<file path=xl/ctrlProps/ctrlProp143.xml><?xml version="1.0" encoding="utf-8"?>
<formControlPr xmlns="http://schemas.microsoft.com/office/spreadsheetml/2009/9/main" objectType="CheckBox" fmlaLink="$W$80" lockText="1" noThreeD="1"/>
</file>

<file path=xl/ctrlProps/ctrlProp144.xml><?xml version="1.0" encoding="utf-8"?>
<formControlPr xmlns="http://schemas.microsoft.com/office/spreadsheetml/2009/9/main" objectType="CheckBox" fmlaLink="$X$77" lockText="1" noThreeD="1"/>
</file>

<file path=xl/ctrlProps/ctrlProp145.xml><?xml version="1.0" encoding="utf-8"?>
<formControlPr xmlns="http://schemas.microsoft.com/office/spreadsheetml/2009/9/main" objectType="CheckBox" fmlaLink="$Y$77" lockText="1" noThreeD="1"/>
</file>

<file path=xl/ctrlProps/ctrlProp146.xml><?xml version="1.0" encoding="utf-8"?>
<formControlPr xmlns="http://schemas.microsoft.com/office/spreadsheetml/2009/9/main" objectType="CheckBox" fmlaLink="$W$23" lockText="1" noThreeD="1"/>
</file>

<file path=xl/ctrlProps/ctrlProp147.xml><?xml version="1.0" encoding="utf-8"?>
<formControlPr xmlns="http://schemas.microsoft.com/office/spreadsheetml/2009/9/main" objectType="CheckBox" fmlaLink="$W$27" lockText="1" noThreeD="1"/>
</file>

<file path=xl/ctrlProps/ctrlProp148.xml><?xml version="1.0" encoding="utf-8"?>
<formControlPr xmlns="http://schemas.microsoft.com/office/spreadsheetml/2009/9/main" objectType="CheckBox" fmlaLink="$X$27" lockText="1" noThreeD="1"/>
</file>

<file path=xl/ctrlProps/ctrlProp149.xml><?xml version="1.0" encoding="utf-8"?>
<formControlPr xmlns="http://schemas.microsoft.com/office/spreadsheetml/2009/9/main" objectType="CheckBox" fmlaLink="$Y$3" lockText="1" noThreeD="1"/>
</file>

<file path=xl/ctrlProps/ctrlProp15.xml><?xml version="1.0" encoding="utf-8"?>
<formControlPr xmlns="http://schemas.microsoft.com/office/spreadsheetml/2009/9/main" objectType="CheckBox" fmlaLink="$W$21" lockText="1" noThreeD="1"/>
</file>

<file path=xl/ctrlProps/ctrlProp150.xml><?xml version="1.0" encoding="utf-8"?>
<formControlPr xmlns="http://schemas.microsoft.com/office/spreadsheetml/2009/9/main" objectType="CheckBox" checked="Checked" fmlaLink="$Z$3" lockText="1" noThreeD="1"/>
</file>

<file path=xl/ctrlProps/ctrlProp16.xml><?xml version="1.0" encoding="utf-8"?>
<formControlPr xmlns="http://schemas.microsoft.com/office/spreadsheetml/2009/9/main" objectType="CheckBox" fmlaLink="$X$21" lockText="1" noThreeD="1"/>
</file>

<file path=xl/ctrlProps/ctrlProp17.xml><?xml version="1.0" encoding="utf-8"?>
<formControlPr xmlns="http://schemas.microsoft.com/office/spreadsheetml/2009/9/main" objectType="CheckBox" fmlaLink="$Y$21" lockText="1" noThreeD="1"/>
</file>

<file path=xl/ctrlProps/ctrlProp18.xml><?xml version="1.0" encoding="utf-8"?>
<formControlPr xmlns="http://schemas.microsoft.com/office/spreadsheetml/2009/9/main" objectType="CheckBox" fmlaLink="$Z$21" lockText="1" noThreeD="1"/>
</file>

<file path=xl/ctrlProps/ctrlProp19.xml><?xml version="1.0" encoding="utf-8"?>
<formControlPr xmlns="http://schemas.microsoft.com/office/spreadsheetml/2009/9/main" objectType="CheckBox" fmlaLink="$AA$21" lockText="1" noThreeD="1"/>
</file>

<file path=xl/ctrlProps/ctrlProp2.xml><?xml version="1.0" encoding="utf-8"?>
<formControlPr xmlns="http://schemas.microsoft.com/office/spreadsheetml/2009/9/main" objectType="CheckBox" fmlaLink="$X$19" lockText="1" noThreeD="1"/>
</file>

<file path=xl/ctrlProps/ctrlProp20.xml><?xml version="1.0" encoding="utf-8"?>
<formControlPr xmlns="http://schemas.microsoft.com/office/spreadsheetml/2009/9/main" objectType="CheckBox" fmlaLink="$AB$21" lockText="1" noThreeD="1"/>
</file>

<file path=xl/ctrlProps/ctrlProp21.xml><?xml version="1.0" encoding="utf-8"?>
<formControlPr xmlns="http://schemas.microsoft.com/office/spreadsheetml/2009/9/main" objectType="CheckBox" fmlaLink="$AC$21" lockText="1" noThreeD="1"/>
</file>

<file path=xl/ctrlProps/ctrlProp22.xml><?xml version="1.0" encoding="utf-8"?>
<formControlPr xmlns="http://schemas.microsoft.com/office/spreadsheetml/2009/9/main" objectType="CheckBox" fmlaLink="$W$22" lockText="1" noThreeD="1"/>
</file>

<file path=xl/ctrlProps/ctrlProp23.xml><?xml version="1.0" encoding="utf-8"?>
<formControlPr xmlns="http://schemas.microsoft.com/office/spreadsheetml/2009/9/main" objectType="CheckBox" fmlaLink="$X$22" lockText="1" noThreeD="1"/>
</file>

<file path=xl/ctrlProps/ctrlProp24.xml><?xml version="1.0" encoding="utf-8"?>
<formControlPr xmlns="http://schemas.microsoft.com/office/spreadsheetml/2009/9/main" objectType="CheckBox" fmlaLink="$Y$22" lockText="1" noThreeD="1"/>
</file>

<file path=xl/ctrlProps/ctrlProp25.xml><?xml version="1.0" encoding="utf-8"?>
<formControlPr xmlns="http://schemas.microsoft.com/office/spreadsheetml/2009/9/main" objectType="CheckBox" fmlaLink="$Z$22" lockText="1" noThreeD="1"/>
</file>

<file path=xl/ctrlProps/ctrlProp26.xml><?xml version="1.0" encoding="utf-8"?>
<formControlPr xmlns="http://schemas.microsoft.com/office/spreadsheetml/2009/9/main" objectType="CheckBox" fmlaLink="$AA$22" lockText="1" noThreeD="1"/>
</file>

<file path=xl/ctrlProps/ctrlProp27.xml><?xml version="1.0" encoding="utf-8"?>
<formControlPr xmlns="http://schemas.microsoft.com/office/spreadsheetml/2009/9/main" objectType="CheckBox" fmlaLink="$AB$22" lockText="1" noThreeD="1"/>
</file>

<file path=xl/ctrlProps/ctrlProp28.xml><?xml version="1.0" encoding="utf-8"?>
<formControlPr xmlns="http://schemas.microsoft.com/office/spreadsheetml/2009/9/main" objectType="CheckBox" fmlaLink="$AC$22" lockText="1" noThreeD="1"/>
</file>

<file path=xl/ctrlProps/ctrlProp29.xml><?xml version="1.0" encoding="utf-8"?>
<formControlPr xmlns="http://schemas.microsoft.com/office/spreadsheetml/2009/9/main" objectType="CheckBox" fmlaLink="$W$26" lockText="1" noThreeD="1"/>
</file>

<file path=xl/ctrlProps/ctrlProp3.xml><?xml version="1.0" encoding="utf-8"?>
<formControlPr xmlns="http://schemas.microsoft.com/office/spreadsheetml/2009/9/main" objectType="CheckBox" fmlaLink="$Y$19" lockText="1" noThreeD="1"/>
</file>

<file path=xl/ctrlProps/ctrlProp30.xml><?xml version="1.0" encoding="utf-8"?>
<formControlPr xmlns="http://schemas.microsoft.com/office/spreadsheetml/2009/9/main" objectType="CheckBox" fmlaLink="$X$26" lockText="1" noThreeD="1"/>
</file>

<file path=xl/ctrlProps/ctrlProp31.xml><?xml version="1.0" encoding="utf-8"?>
<formControlPr xmlns="http://schemas.microsoft.com/office/spreadsheetml/2009/9/main" objectType="CheckBox" fmlaLink="$Y$26" lockText="1" noThreeD="1"/>
</file>

<file path=xl/ctrlProps/ctrlProp32.xml><?xml version="1.0" encoding="utf-8"?>
<formControlPr xmlns="http://schemas.microsoft.com/office/spreadsheetml/2009/9/main" objectType="CheckBox" fmlaLink="$W$28" lockText="1" noThreeD="1"/>
</file>

<file path=xl/ctrlProps/ctrlProp33.xml><?xml version="1.0" encoding="utf-8"?>
<formControlPr xmlns="http://schemas.microsoft.com/office/spreadsheetml/2009/9/main" objectType="CheckBox" fmlaLink="$X$28" lockText="1" noThreeD="1"/>
</file>

<file path=xl/ctrlProps/ctrlProp34.xml><?xml version="1.0" encoding="utf-8"?>
<formControlPr xmlns="http://schemas.microsoft.com/office/spreadsheetml/2009/9/main" objectType="CheckBox" fmlaLink="$W$29" lockText="1" noThreeD="1"/>
</file>

<file path=xl/ctrlProps/ctrlProp35.xml><?xml version="1.0" encoding="utf-8"?>
<formControlPr xmlns="http://schemas.microsoft.com/office/spreadsheetml/2009/9/main" objectType="CheckBox" fmlaLink="$X$29" lockText="1" noThreeD="1"/>
</file>

<file path=xl/ctrlProps/ctrlProp36.xml><?xml version="1.0" encoding="utf-8"?>
<formControlPr xmlns="http://schemas.microsoft.com/office/spreadsheetml/2009/9/main" objectType="CheckBox" fmlaLink="$W$30" lockText="1" noThreeD="1"/>
</file>

<file path=xl/ctrlProps/ctrlProp37.xml><?xml version="1.0" encoding="utf-8"?>
<formControlPr xmlns="http://schemas.microsoft.com/office/spreadsheetml/2009/9/main" objectType="CheckBox" fmlaLink="$X$30" lockText="1" noThreeD="1"/>
</file>

<file path=xl/ctrlProps/ctrlProp38.xml><?xml version="1.0" encoding="utf-8"?>
<formControlPr xmlns="http://schemas.microsoft.com/office/spreadsheetml/2009/9/main" objectType="CheckBox" fmlaLink="$Y$30" lockText="1" noThreeD="1"/>
</file>

<file path=xl/ctrlProps/ctrlProp39.xml><?xml version="1.0" encoding="utf-8"?>
<formControlPr xmlns="http://schemas.microsoft.com/office/spreadsheetml/2009/9/main" objectType="CheckBox" fmlaLink="$Z$30" lockText="1" noThreeD="1"/>
</file>

<file path=xl/ctrlProps/ctrlProp4.xml><?xml version="1.0" encoding="utf-8"?>
<formControlPr xmlns="http://schemas.microsoft.com/office/spreadsheetml/2009/9/main" objectType="CheckBox" fmlaLink="$Z$19" lockText="1" noThreeD="1"/>
</file>

<file path=xl/ctrlProps/ctrlProp40.xml><?xml version="1.0" encoding="utf-8"?>
<formControlPr xmlns="http://schemas.microsoft.com/office/spreadsheetml/2009/9/main" objectType="CheckBox" fmlaLink="$W$31" lockText="1" noThreeD="1"/>
</file>

<file path=xl/ctrlProps/ctrlProp41.xml><?xml version="1.0" encoding="utf-8"?>
<formControlPr xmlns="http://schemas.microsoft.com/office/spreadsheetml/2009/9/main" objectType="CheckBox" fmlaLink="$X$31" lockText="1" noThreeD="1"/>
</file>

<file path=xl/ctrlProps/ctrlProp42.xml><?xml version="1.0" encoding="utf-8"?>
<formControlPr xmlns="http://schemas.microsoft.com/office/spreadsheetml/2009/9/main" objectType="CheckBox" fmlaLink="$Y$31" lockText="1" noThreeD="1"/>
</file>

<file path=xl/ctrlProps/ctrlProp43.xml><?xml version="1.0" encoding="utf-8"?>
<formControlPr xmlns="http://schemas.microsoft.com/office/spreadsheetml/2009/9/main" objectType="CheckBox" fmlaLink="$W$33" lockText="1" noThreeD="1"/>
</file>

<file path=xl/ctrlProps/ctrlProp44.xml><?xml version="1.0" encoding="utf-8"?>
<formControlPr xmlns="http://schemas.microsoft.com/office/spreadsheetml/2009/9/main" objectType="CheckBox" fmlaLink="$X$33" lockText="1" noThreeD="1"/>
</file>

<file path=xl/ctrlProps/ctrlProp45.xml><?xml version="1.0" encoding="utf-8"?>
<formControlPr xmlns="http://schemas.microsoft.com/office/spreadsheetml/2009/9/main" objectType="CheckBox" fmlaLink="$W$34" lockText="1" noThreeD="1"/>
</file>

<file path=xl/ctrlProps/ctrlProp46.xml><?xml version="1.0" encoding="utf-8"?>
<formControlPr xmlns="http://schemas.microsoft.com/office/spreadsheetml/2009/9/main" objectType="CheckBox" fmlaLink="$X$34" lockText="1" noThreeD="1"/>
</file>

<file path=xl/ctrlProps/ctrlProp47.xml><?xml version="1.0" encoding="utf-8"?>
<formControlPr xmlns="http://schemas.microsoft.com/office/spreadsheetml/2009/9/main" objectType="CheckBox" fmlaLink="$Y$34" lockText="1" noThreeD="1"/>
</file>

<file path=xl/ctrlProps/ctrlProp48.xml><?xml version="1.0" encoding="utf-8"?>
<formControlPr xmlns="http://schemas.microsoft.com/office/spreadsheetml/2009/9/main" objectType="CheckBox" fmlaLink="$W$35" lockText="1" noThreeD="1"/>
</file>

<file path=xl/ctrlProps/ctrlProp49.xml><?xml version="1.0" encoding="utf-8"?>
<formControlPr xmlns="http://schemas.microsoft.com/office/spreadsheetml/2009/9/main" objectType="CheckBox" fmlaLink="$X$35" lockText="1" noThreeD="1"/>
</file>

<file path=xl/ctrlProps/ctrlProp5.xml><?xml version="1.0" encoding="utf-8"?>
<formControlPr xmlns="http://schemas.microsoft.com/office/spreadsheetml/2009/9/main" objectType="CheckBox" fmlaLink="$AA$19" lockText="1" noThreeD="1"/>
</file>

<file path=xl/ctrlProps/ctrlProp50.xml><?xml version="1.0" encoding="utf-8"?>
<formControlPr xmlns="http://schemas.microsoft.com/office/spreadsheetml/2009/9/main" objectType="CheckBox" fmlaLink="$Y$35" lockText="1" noThreeD="1"/>
</file>

<file path=xl/ctrlProps/ctrlProp51.xml><?xml version="1.0" encoding="utf-8"?>
<formControlPr xmlns="http://schemas.microsoft.com/office/spreadsheetml/2009/9/main" objectType="CheckBox" fmlaLink="$W$50" lockText="1" noThreeD="1"/>
</file>

<file path=xl/ctrlProps/ctrlProp52.xml><?xml version="1.0" encoding="utf-8"?>
<formControlPr xmlns="http://schemas.microsoft.com/office/spreadsheetml/2009/9/main" objectType="CheckBox" fmlaLink="$W$52" lockText="1" noThreeD="1"/>
</file>

<file path=xl/ctrlProps/ctrlProp53.xml><?xml version="1.0" encoding="utf-8"?>
<formControlPr xmlns="http://schemas.microsoft.com/office/spreadsheetml/2009/9/main" objectType="CheckBox" fmlaLink="$W$55" lockText="1" noThreeD="1"/>
</file>

<file path=xl/ctrlProps/ctrlProp54.xml><?xml version="1.0" encoding="utf-8"?>
<formControlPr xmlns="http://schemas.microsoft.com/office/spreadsheetml/2009/9/main" objectType="CheckBox" fmlaLink="$X$55" lockText="1" noThreeD="1"/>
</file>

<file path=xl/ctrlProps/ctrlProp55.xml><?xml version="1.0" encoding="utf-8"?>
<formControlPr xmlns="http://schemas.microsoft.com/office/spreadsheetml/2009/9/main" objectType="CheckBox" fmlaLink="$Y$55" lockText="1" noThreeD="1"/>
</file>

<file path=xl/ctrlProps/ctrlProp56.xml><?xml version="1.0" encoding="utf-8"?>
<formControlPr xmlns="http://schemas.microsoft.com/office/spreadsheetml/2009/9/main" objectType="CheckBox" fmlaLink="$Z$55" lockText="1" noThreeD="1"/>
</file>

<file path=xl/ctrlProps/ctrlProp57.xml><?xml version="1.0" encoding="utf-8"?>
<formControlPr xmlns="http://schemas.microsoft.com/office/spreadsheetml/2009/9/main" objectType="CheckBox" fmlaLink="$W$60" lockText="1" noThreeD="1"/>
</file>

<file path=xl/ctrlProps/ctrlProp58.xml><?xml version="1.0" encoding="utf-8"?>
<formControlPr xmlns="http://schemas.microsoft.com/office/spreadsheetml/2009/9/main" objectType="CheckBox" fmlaLink="$W$64" lockText="1" noThreeD="1"/>
</file>

<file path=xl/ctrlProps/ctrlProp59.xml><?xml version="1.0" encoding="utf-8"?>
<formControlPr xmlns="http://schemas.microsoft.com/office/spreadsheetml/2009/9/main" objectType="CheckBox" fmlaLink="$W$65" lockText="1" noThreeD="1"/>
</file>

<file path=xl/ctrlProps/ctrlProp6.xml><?xml version="1.0" encoding="utf-8"?>
<formControlPr xmlns="http://schemas.microsoft.com/office/spreadsheetml/2009/9/main" objectType="CheckBox" fmlaLink="$AB$19" lockText="1" noThreeD="1"/>
</file>

<file path=xl/ctrlProps/ctrlProp60.xml><?xml version="1.0" encoding="utf-8"?>
<formControlPr xmlns="http://schemas.microsoft.com/office/spreadsheetml/2009/9/main" objectType="CheckBox" fmlaLink="$W$69" lockText="1" noThreeD="1"/>
</file>

<file path=xl/ctrlProps/ctrlProp61.xml><?xml version="1.0" encoding="utf-8"?>
<formControlPr xmlns="http://schemas.microsoft.com/office/spreadsheetml/2009/9/main" objectType="CheckBox" fmlaLink="$X$69" lockText="1" noThreeD="1"/>
</file>

<file path=xl/ctrlProps/ctrlProp62.xml><?xml version="1.0" encoding="utf-8"?>
<formControlPr xmlns="http://schemas.microsoft.com/office/spreadsheetml/2009/9/main" objectType="CheckBox" fmlaLink="$Y$69" lockText="1" noThreeD="1"/>
</file>

<file path=xl/ctrlProps/ctrlProp63.xml><?xml version="1.0" encoding="utf-8"?>
<formControlPr xmlns="http://schemas.microsoft.com/office/spreadsheetml/2009/9/main" objectType="CheckBox" fmlaLink="$Z$69" lockText="1" noThreeD="1"/>
</file>

<file path=xl/ctrlProps/ctrlProp64.xml><?xml version="1.0" encoding="utf-8"?>
<formControlPr xmlns="http://schemas.microsoft.com/office/spreadsheetml/2009/9/main" objectType="CheckBox" fmlaLink="$W$74" lockText="1" noThreeD="1"/>
</file>

<file path=xl/ctrlProps/ctrlProp65.xml><?xml version="1.0" encoding="utf-8"?>
<formControlPr xmlns="http://schemas.microsoft.com/office/spreadsheetml/2009/9/main" objectType="CheckBox" fmlaLink="$W$77" lockText="1" noThreeD="1"/>
</file>

<file path=xl/ctrlProps/ctrlProp66.xml><?xml version="1.0" encoding="utf-8"?>
<formControlPr xmlns="http://schemas.microsoft.com/office/spreadsheetml/2009/9/main" objectType="CheckBox" fmlaLink="$W$80" lockText="1" noThreeD="1"/>
</file>

<file path=xl/ctrlProps/ctrlProp67.xml><?xml version="1.0" encoding="utf-8"?>
<formControlPr xmlns="http://schemas.microsoft.com/office/spreadsheetml/2009/9/main" objectType="CheckBox" fmlaLink="$X$77" lockText="1" noThreeD="1"/>
</file>

<file path=xl/ctrlProps/ctrlProp68.xml><?xml version="1.0" encoding="utf-8"?>
<formControlPr xmlns="http://schemas.microsoft.com/office/spreadsheetml/2009/9/main" objectType="CheckBox" fmlaLink="$Y$77" lockText="1" noThreeD="1"/>
</file>

<file path=xl/ctrlProps/ctrlProp69.xml><?xml version="1.0" encoding="utf-8"?>
<formControlPr xmlns="http://schemas.microsoft.com/office/spreadsheetml/2009/9/main" objectType="CheckBox" fmlaLink="$W$23" lockText="1" noThreeD="1"/>
</file>

<file path=xl/ctrlProps/ctrlProp7.xml><?xml version="1.0" encoding="utf-8"?>
<formControlPr xmlns="http://schemas.microsoft.com/office/spreadsheetml/2009/9/main" objectType="CheckBox" fmlaLink="$AC$19" lockText="1" noThreeD="1"/>
</file>

<file path=xl/ctrlProps/ctrlProp70.xml><?xml version="1.0" encoding="utf-8"?>
<formControlPr xmlns="http://schemas.microsoft.com/office/spreadsheetml/2009/9/main" objectType="CheckBox" fmlaLink="$W$27" lockText="1" noThreeD="1"/>
</file>

<file path=xl/ctrlProps/ctrlProp71.xml><?xml version="1.0" encoding="utf-8"?>
<formControlPr xmlns="http://schemas.microsoft.com/office/spreadsheetml/2009/9/main" objectType="CheckBox" fmlaLink="$X$27" lockText="1" noThreeD="1"/>
</file>

<file path=xl/ctrlProps/ctrlProp72.xml><?xml version="1.0" encoding="utf-8"?>
<formControlPr xmlns="http://schemas.microsoft.com/office/spreadsheetml/2009/9/main" objectType="CheckBox" fmlaLink="$W$3" lockText="1" noThreeD="1"/>
</file>

<file path=xl/ctrlProps/ctrlProp73.xml><?xml version="1.0" encoding="utf-8"?>
<formControlPr xmlns="http://schemas.microsoft.com/office/spreadsheetml/2009/9/main" objectType="CheckBox" fmlaLink="$X$3" lockText="1" noThreeD="1"/>
</file>

<file path=xl/ctrlProps/ctrlProp74.xml><?xml version="1.0" encoding="utf-8"?>
<formControlPr xmlns="http://schemas.microsoft.com/office/spreadsheetml/2009/9/main" objectType="CheckBox" fmlaLink="$Y$3" lockText="1" noThreeD="1"/>
</file>

<file path=xl/ctrlProps/ctrlProp75.xml><?xml version="1.0" encoding="utf-8"?>
<formControlPr xmlns="http://schemas.microsoft.com/office/spreadsheetml/2009/9/main" objectType="CheckBox" checked="Checked" fmlaLink="$Z$3" lockText="1" noThreeD="1"/>
</file>

<file path=xl/ctrlProps/ctrlProp76.xml><?xml version="1.0" encoding="utf-8"?>
<formControlPr xmlns="http://schemas.microsoft.com/office/spreadsheetml/2009/9/main" objectType="CheckBox" fmlaLink="$W$3" lockText="1" noThreeD="1"/>
</file>

<file path=xl/ctrlProps/ctrlProp77.xml><?xml version="1.0" encoding="utf-8"?>
<formControlPr xmlns="http://schemas.microsoft.com/office/spreadsheetml/2009/9/main" objectType="CheckBox" fmlaLink="$X$3" lockText="1" noThreeD="1"/>
</file>

<file path=xl/ctrlProps/ctrlProp78.xml><?xml version="1.0" encoding="utf-8"?>
<formControlPr xmlns="http://schemas.microsoft.com/office/spreadsheetml/2009/9/main" objectType="CheckBox" checked="Checked" fmlaLink="$W$19" lockText="1" noThreeD="1"/>
</file>

<file path=xl/ctrlProps/ctrlProp79.xml><?xml version="1.0" encoding="utf-8"?>
<formControlPr xmlns="http://schemas.microsoft.com/office/spreadsheetml/2009/9/main" objectType="CheckBox" checked="Checked" fmlaLink="$X$19" lockText="1" noThreeD="1"/>
</file>

<file path=xl/ctrlProps/ctrlProp8.xml><?xml version="1.0" encoding="utf-8"?>
<formControlPr xmlns="http://schemas.microsoft.com/office/spreadsheetml/2009/9/main" objectType="CheckBox" fmlaLink="$W$20" lockText="1" noThreeD="1"/>
</file>

<file path=xl/ctrlProps/ctrlProp80.xml><?xml version="1.0" encoding="utf-8"?>
<formControlPr xmlns="http://schemas.microsoft.com/office/spreadsheetml/2009/9/main" objectType="CheckBox" checked="Checked" fmlaLink="$Y$19" lockText="1" noThreeD="1"/>
</file>

<file path=xl/ctrlProps/ctrlProp81.xml><?xml version="1.0" encoding="utf-8"?>
<formControlPr xmlns="http://schemas.microsoft.com/office/spreadsheetml/2009/9/main" objectType="CheckBox" fmlaLink="$Z$19" lockText="1" noThreeD="1"/>
</file>

<file path=xl/ctrlProps/ctrlProp82.xml><?xml version="1.0" encoding="utf-8"?>
<formControlPr xmlns="http://schemas.microsoft.com/office/spreadsheetml/2009/9/main" objectType="CheckBox" fmlaLink="$AA$19" lockText="1" noThreeD="1"/>
</file>

<file path=xl/ctrlProps/ctrlProp83.xml><?xml version="1.0" encoding="utf-8"?>
<formControlPr xmlns="http://schemas.microsoft.com/office/spreadsheetml/2009/9/main" objectType="CheckBox" fmlaLink="$AB$19" lockText="1" noThreeD="1"/>
</file>

<file path=xl/ctrlProps/ctrlProp84.xml><?xml version="1.0" encoding="utf-8"?>
<formControlPr xmlns="http://schemas.microsoft.com/office/spreadsheetml/2009/9/main" objectType="CheckBox" fmlaLink="$AC$19" lockText="1" noThreeD="1"/>
</file>

<file path=xl/ctrlProps/ctrlProp85.xml><?xml version="1.0" encoding="utf-8"?>
<formControlPr xmlns="http://schemas.microsoft.com/office/spreadsheetml/2009/9/main" objectType="CheckBox" fmlaLink="$W$20" lockText="1" noThreeD="1"/>
</file>

<file path=xl/ctrlProps/ctrlProp86.xml><?xml version="1.0" encoding="utf-8"?>
<formControlPr xmlns="http://schemas.microsoft.com/office/spreadsheetml/2009/9/main" objectType="CheckBox" fmlaLink="$X$20" lockText="1" noThreeD="1"/>
</file>

<file path=xl/ctrlProps/ctrlProp87.xml><?xml version="1.0" encoding="utf-8"?>
<formControlPr xmlns="http://schemas.microsoft.com/office/spreadsheetml/2009/9/main" objectType="CheckBox" fmlaLink="$Y$20" lockText="1" noThreeD="1"/>
</file>

<file path=xl/ctrlProps/ctrlProp88.xml><?xml version="1.0" encoding="utf-8"?>
<formControlPr xmlns="http://schemas.microsoft.com/office/spreadsheetml/2009/9/main" objectType="CheckBox" fmlaLink="$Z$20" lockText="1" noThreeD="1"/>
</file>

<file path=xl/ctrlProps/ctrlProp89.xml><?xml version="1.0" encoding="utf-8"?>
<formControlPr xmlns="http://schemas.microsoft.com/office/spreadsheetml/2009/9/main" objectType="CheckBox" fmlaLink="$AA$20" lockText="1" noThreeD="1"/>
</file>

<file path=xl/ctrlProps/ctrlProp9.xml><?xml version="1.0" encoding="utf-8"?>
<formControlPr xmlns="http://schemas.microsoft.com/office/spreadsheetml/2009/9/main" objectType="CheckBox" fmlaLink="$X$20" lockText="1" noThreeD="1"/>
</file>

<file path=xl/ctrlProps/ctrlProp90.xml><?xml version="1.0" encoding="utf-8"?>
<formControlPr xmlns="http://schemas.microsoft.com/office/spreadsheetml/2009/9/main" objectType="CheckBox" fmlaLink="$AB$20" lockText="1" noThreeD="1"/>
</file>

<file path=xl/ctrlProps/ctrlProp91.xml><?xml version="1.0" encoding="utf-8"?>
<formControlPr xmlns="http://schemas.microsoft.com/office/spreadsheetml/2009/9/main" objectType="CheckBox" fmlaLink="$AC$20" lockText="1" noThreeD="1"/>
</file>

<file path=xl/ctrlProps/ctrlProp92.xml><?xml version="1.0" encoding="utf-8"?>
<formControlPr xmlns="http://schemas.microsoft.com/office/spreadsheetml/2009/9/main" objectType="CheckBox" checked="Checked" fmlaLink="$W$21" lockText="1" noThreeD="1"/>
</file>

<file path=xl/ctrlProps/ctrlProp93.xml><?xml version="1.0" encoding="utf-8"?>
<formControlPr xmlns="http://schemas.microsoft.com/office/spreadsheetml/2009/9/main" objectType="CheckBox" fmlaLink="$X$21" lockText="1" noThreeD="1"/>
</file>

<file path=xl/ctrlProps/ctrlProp94.xml><?xml version="1.0" encoding="utf-8"?>
<formControlPr xmlns="http://schemas.microsoft.com/office/spreadsheetml/2009/9/main" objectType="CheckBox" fmlaLink="$Y$21" lockText="1" noThreeD="1"/>
</file>

<file path=xl/ctrlProps/ctrlProp95.xml><?xml version="1.0" encoding="utf-8"?>
<formControlPr xmlns="http://schemas.microsoft.com/office/spreadsheetml/2009/9/main" objectType="CheckBox" fmlaLink="$Z$21" lockText="1" noThreeD="1"/>
</file>

<file path=xl/ctrlProps/ctrlProp96.xml><?xml version="1.0" encoding="utf-8"?>
<formControlPr xmlns="http://schemas.microsoft.com/office/spreadsheetml/2009/9/main" objectType="CheckBox" fmlaLink="$AA$21" lockText="1" noThreeD="1"/>
</file>

<file path=xl/ctrlProps/ctrlProp97.xml><?xml version="1.0" encoding="utf-8"?>
<formControlPr xmlns="http://schemas.microsoft.com/office/spreadsheetml/2009/9/main" objectType="CheckBox" fmlaLink="$AB$21" lockText="1" noThreeD="1"/>
</file>

<file path=xl/ctrlProps/ctrlProp98.xml><?xml version="1.0" encoding="utf-8"?>
<formControlPr xmlns="http://schemas.microsoft.com/office/spreadsheetml/2009/9/main" objectType="CheckBox" fmlaLink="$AC$21" lockText="1" noThreeD="1"/>
</file>

<file path=xl/ctrlProps/ctrlProp99.xml><?xml version="1.0" encoding="utf-8"?>
<formControlPr xmlns="http://schemas.microsoft.com/office/spreadsheetml/2009/9/main" objectType="CheckBox" fmlaLink="$W$22" lockText="1" noThreeD="1"/>
</file>

<file path=xl/drawings/drawing1.xml><?xml version="1.0" encoding="utf-8"?>
<xdr:wsDr xmlns:xdr="http://schemas.openxmlformats.org/drawingml/2006/spreadsheetDrawing" xmlns:a="http://schemas.openxmlformats.org/drawingml/2006/main">
  <xdr:oneCellAnchor>
    <xdr:from>
      <xdr:col>7</xdr:col>
      <xdr:colOff>216993</xdr:colOff>
      <xdr:row>48</xdr:row>
      <xdr:rowOff>0</xdr:rowOff>
    </xdr:from>
    <xdr:ext cx="184731" cy="436786"/>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274518" y="22228024"/>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b="1">
            <a:solidFill>
              <a:srgbClr val="FF0000"/>
            </a:solidFill>
          </a:endParaRPr>
        </a:p>
        <a:p>
          <a:endParaRPr kumimoji="1" lang="ja-JP" altLang="en-US" sz="1100" b="1">
            <a:solidFill>
              <a:srgbClr val="FF0000"/>
            </a:solidFill>
          </a:endParaRPr>
        </a:p>
      </xdr:txBody>
    </xdr:sp>
    <xdr:clientData/>
  </xdr:oneCellAnchor>
  <xdr:oneCellAnchor>
    <xdr:from>
      <xdr:col>5</xdr:col>
      <xdr:colOff>273084</xdr:colOff>
      <xdr:row>48</xdr:row>
      <xdr:rowOff>0</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20959" y="1643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b="1">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5</xdr:col>
          <xdr:colOff>57150</xdr:colOff>
          <xdr:row>2</xdr:row>
          <xdr:rowOff>38100</xdr:rowOff>
        </xdr:from>
        <xdr:to>
          <xdr:col>5</xdr:col>
          <xdr:colOff>266700</xdr:colOff>
          <xdr:row>3</xdr:row>
          <xdr:rowOff>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xdr:row>
          <xdr:rowOff>28575</xdr:rowOff>
        </xdr:from>
        <xdr:to>
          <xdr:col>7</xdr:col>
          <xdr:colOff>257175</xdr:colOff>
          <xdr:row>2</xdr:row>
          <xdr:rowOff>266700</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000-0000D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76200</xdr:rowOff>
        </xdr:from>
        <xdr:to>
          <xdr:col>6</xdr:col>
          <xdr:colOff>0</xdr:colOff>
          <xdr:row>18</xdr:row>
          <xdr:rowOff>314325</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000-0000D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0</xdr:colOff>
          <xdr:row>18</xdr:row>
          <xdr:rowOff>314325</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76200</xdr:rowOff>
        </xdr:from>
        <xdr:to>
          <xdr:col>10</xdr:col>
          <xdr:colOff>0</xdr:colOff>
          <xdr:row>18</xdr:row>
          <xdr:rowOff>314325</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18</xdr:row>
          <xdr:rowOff>76200</xdr:rowOff>
        </xdr:from>
        <xdr:to>
          <xdr:col>12</xdr:col>
          <xdr:colOff>0</xdr:colOff>
          <xdr:row>18</xdr:row>
          <xdr:rowOff>314325</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18</xdr:row>
          <xdr:rowOff>76200</xdr:rowOff>
        </xdr:from>
        <xdr:to>
          <xdr:col>14</xdr:col>
          <xdr:colOff>0</xdr:colOff>
          <xdr:row>18</xdr:row>
          <xdr:rowOff>314325</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18</xdr:row>
          <xdr:rowOff>76200</xdr:rowOff>
        </xdr:from>
        <xdr:to>
          <xdr:col>16</xdr:col>
          <xdr:colOff>0</xdr:colOff>
          <xdr:row>18</xdr:row>
          <xdr:rowOff>314325</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18</xdr:row>
          <xdr:rowOff>76200</xdr:rowOff>
        </xdr:from>
        <xdr:to>
          <xdr:col>18</xdr:col>
          <xdr:colOff>0</xdr:colOff>
          <xdr:row>18</xdr:row>
          <xdr:rowOff>314325</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0</xdr:rowOff>
        </xdr:from>
        <xdr:to>
          <xdr:col>6</xdr:col>
          <xdr:colOff>0</xdr:colOff>
          <xdr:row>19</xdr:row>
          <xdr:rowOff>238125</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0</xdr:rowOff>
        </xdr:from>
        <xdr:to>
          <xdr:col>8</xdr:col>
          <xdr:colOff>0</xdr:colOff>
          <xdr:row>19</xdr:row>
          <xdr:rowOff>238125</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0</xdr:rowOff>
        </xdr:from>
        <xdr:to>
          <xdr:col>10</xdr:col>
          <xdr:colOff>0</xdr:colOff>
          <xdr:row>19</xdr:row>
          <xdr:rowOff>238125</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xdr:row>
          <xdr:rowOff>0</xdr:rowOff>
        </xdr:from>
        <xdr:to>
          <xdr:col>12</xdr:col>
          <xdr:colOff>0</xdr:colOff>
          <xdr:row>19</xdr:row>
          <xdr:rowOff>238125</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19</xdr:row>
          <xdr:rowOff>0</xdr:rowOff>
        </xdr:from>
        <xdr:to>
          <xdr:col>14</xdr:col>
          <xdr:colOff>0</xdr:colOff>
          <xdr:row>19</xdr:row>
          <xdr:rowOff>238125</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0</xdr:rowOff>
        </xdr:from>
        <xdr:to>
          <xdr:col>16</xdr:col>
          <xdr:colOff>0</xdr:colOff>
          <xdr:row>19</xdr:row>
          <xdr:rowOff>238125</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xdr:row>
          <xdr:rowOff>0</xdr:rowOff>
        </xdr:from>
        <xdr:to>
          <xdr:col>18</xdr:col>
          <xdr:colOff>0</xdr:colOff>
          <xdr:row>19</xdr:row>
          <xdr:rowOff>238125</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0</xdr:rowOff>
        </xdr:from>
        <xdr:to>
          <xdr:col>6</xdr:col>
          <xdr:colOff>0</xdr:colOff>
          <xdr:row>20</xdr:row>
          <xdr:rowOff>238125</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0</xdr:rowOff>
        </xdr:from>
        <xdr:to>
          <xdr:col>8</xdr:col>
          <xdr:colOff>0</xdr:colOff>
          <xdr:row>20</xdr:row>
          <xdr:rowOff>238125</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0</xdr:rowOff>
        </xdr:from>
        <xdr:to>
          <xdr:col>10</xdr:col>
          <xdr:colOff>0</xdr:colOff>
          <xdr:row>20</xdr:row>
          <xdr:rowOff>238125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20</xdr:row>
          <xdr:rowOff>0</xdr:rowOff>
        </xdr:from>
        <xdr:to>
          <xdr:col>12</xdr:col>
          <xdr:colOff>0</xdr:colOff>
          <xdr:row>20</xdr:row>
          <xdr:rowOff>238125</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20</xdr:row>
          <xdr:rowOff>0</xdr:rowOff>
        </xdr:from>
        <xdr:to>
          <xdr:col>14</xdr:col>
          <xdr:colOff>0</xdr:colOff>
          <xdr:row>20</xdr:row>
          <xdr:rowOff>238125</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xdr:row>
          <xdr:rowOff>0</xdr:rowOff>
        </xdr:from>
        <xdr:to>
          <xdr:col>16</xdr:col>
          <xdr:colOff>0</xdr:colOff>
          <xdr:row>20</xdr:row>
          <xdr:rowOff>238125</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20</xdr:row>
          <xdr:rowOff>0</xdr:rowOff>
        </xdr:from>
        <xdr:to>
          <xdr:col>18</xdr:col>
          <xdr:colOff>0</xdr:colOff>
          <xdr:row>20</xdr:row>
          <xdr:rowOff>238125</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000-0000E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0</xdr:rowOff>
        </xdr:from>
        <xdr:to>
          <xdr:col>6</xdr:col>
          <xdr:colOff>0</xdr:colOff>
          <xdr:row>21</xdr:row>
          <xdr:rowOff>238125</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0</xdr:rowOff>
        </xdr:from>
        <xdr:to>
          <xdr:col>8</xdr:col>
          <xdr:colOff>0</xdr:colOff>
          <xdr:row>21</xdr:row>
          <xdr:rowOff>238125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0</xdr:rowOff>
        </xdr:from>
        <xdr:to>
          <xdr:col>10</xdr:col>
          <xdr:colOff>0</xdr:colOff>
          <xdr:row>21</xdr:row>
          <xdr:rowOff>238125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000-0000E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21</xdr:row>
          <xdr:rowOff>0</xdr:rowOff>
        </xdr:from>
        <xdr:to>
          <xdr:col>12</xdr:col>
          <xdr:colOff>0</xdr:colOff>
          <xdr:row>21</xdr:row>
          <xdr:rowOff>238125</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xdr:row>
          <xdr:rowOff>0</xdr:rowOff>
        </xdr:from>
        <xdr:to>
          <xdr:col>14</xdr:col>
          <xdr:colOff>0</xdr:colOff>
          <xdr:row>21</xdr:row>
          <xdr:rowOff>238125</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21</xdr:row>
          <xdr:rowOff>0</xdr:rowOff>
        </xdr:from>
        <xdr:to>
          <xdr:col>16</xdr:col>
          <xdr:colOff>0</xdr:colOff>
          <xdr:row>21</xdr:row>
          <xdr:rowOff>238125</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21</xdr:row>
          <xdr:rowOff>0</xdr:rowOff>
        </xdr:from>
        <xdr:to>
          <xdr:col>18</xdr:col>
          <xdr:colOff>0</xdr:colOff>
          <xdr:row>21</xdr:row>
          <xdr:rowOff>238125</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28575</xdr:rowOff>
        </xdr:from>
        <xdr:to>
          <xdr:col>6</xdr:col>
          <xdr:colOff>19050</xdr:colOff>
          <xdr:row>25</xdr:row>
          <xdr:rowOff>266700</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28575</xdr:rowOff>
        </xdr:from>
        <xdr:to>
          <xdr:col>8</xdr:col>
          <xdr:colOff>19050</xdr:colOff>
          <xdr:row>25</xdr:row>
          <xdr:rowOff>266700</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25</xdr:row>
          <xdr:rowOff>28575</xdr:rowOff>
        </xdr:from>
        <xdr:to>
          <xdr:col>12</xdr:col>
          <xdr:colOff>19050</xdr:colOff>
          <xdr:row>25</xdr:row>
          <xdr:rowOff>266700</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28575</xdr:rowOff>
        </xdr:from>
        <xdr:to>
          <xdr:col>6</xdr:col>
          <xdr:colOff>19050</xdr:colOff>
          <xdr:row>27</xdr:row>
          <xdr:rowOff>266700</xdr:rowOff>
        </xdr:to>
        <xdr:sp macro="" textlink="">
          <xdr:nvSpPr>
            <xdr:cNvPr id="8438" name="Check Box 246" hidden="1">
              <a:extLst>
                <a:ext uri="{63B3BB69-23CF-44E3-9099-C40C66FF867C}">
                  <a14:compatExt spid="_x0000_s8438"/>
                </a:ext>
                <a:ext uri="{FF2B5EF4-FFF2-40B4-BE49-F238E27FC236}">
                  <a16:creationId xmlns:a16="http://schemas.microsoft.com/office/drawing/2014/main" id="{00000000-0008-0000-0000-0000F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28575</xdr:rowOff>
        </xdr:from>
        <xdr:to>
          <xdr:col>8</xdr:col>
          <xdr:colOff>19050</xdr:colOff>
          <xdr:row>27</xdr:row>
          <xdr:rowOff>266700</xdr:rowOff>
        </xdr:to>
        <xdr:sp macro="" textlink="">
          <xdr:nvSpPr>
            <xdr:cNvPr id="8439" name="Check Box 247" hidden="1">
              <a:extLst>
                <a:ext uri="{63B3BB69-23CF-44E3-9099-C40C66FF867C}">
                  <a14:compatExt spid="_x0000_s8439"/>
                </a:ext>
                <a:ext uri="{FF2B5EF4-FFF2-40B4-BE49-F238E27FC236}">
                  <a16:creationId xmlns:a16="http://schemas.microsoft.com/office/drawing/2014/main" id="{00000000-0008-0000-0000-0000F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28575</xdr:rowOff>
        </xdr:from>
        <xdr:to>
          <xdr:col>6</xdr:col>
          <xdr:colOff>19050</xdr:colOff>
          <xdr:row>28</xdr:row>
          <xdr:rowOff>266700</xdr:rowOff>
        </xdr:to>
        <xdr:sp macro="" textlink="">
          <xdr:nvSpPr>
            <xdr:cNvPr id="8440" name="Check Box 248" hidden="1">
              <a:extLst>
                <a:ext uri="{63B3BB69-23CF-44E3-9099-C40C66FF867C}">
                  <a14:compatExt spid="_x0000_s8440"/>
                </a:ext>
                <a:ext uri="{FF2B5EF4-FFF2-40B4-BE49-F238E27FC236}">
                  <a16:creationId xmlns:a16="http://schemas.microsoft.com/office/drawing/2014/main" id="{00000000-0008-0000-0000-0000F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28575</xdr:rowOff>
        </xdr:from>
        <xdr:to>
          <xdr:col>8</xdr:col>
          <xdr:colOff>19050</xdr:colOff>
          <xdr:row>28</xdr:row>
          <xdr:rowOff>266700</xdr:rowOff>
        </xdr:to>
        <xdr:sp macro="" textlink="">
          <xdr:nvSpPr>
            <xdr:cNvPr id="8441" name="Check Box 249" hidden="1">
              <a:extLst>
                <a:ext uri="{63B3BB69-23CF-44E3-9099-C40C66FF867C}">
                  <a14:compatExt spid="_x0000_s8441"/>
                </a:ext>
                <a:ext uri="{FF2B5EF4-FFF2-40B4-BE49-F238E27FC236}">
                  <a16:creationId xmlns:a16="http://schemas.microsoft.com/office/drawing/2014/main" id="{00000000-0008-0000-0000-0000F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28575</xdr:rowOff>
        </xdr:from>
        <xdr:to>
          <xdr:col>6</xdr:col>
          <xdr:colOff>19050</xdr:colOff>
          <xdr:row>29</xdr:row>
          <xdr:rowOff>266700</xdr:rowOff>
        </xdr:to>
        <xdr:sp macro="" textlink="">
          <xdr:nvSpPr>
            <xdr:cNvPr id="8442" name="Check Box 250" hidden="1">
              <a:extLst>
                <a:ext uri="{63B3BB69-23CF-44E3-9099-C40C66FF867C}">
                  <a14:compatExt spid="_x0000_s8442"/>
                </a:ext>
                <a:ext uri="{FF2B5EF4-FFF2-40B4-BE49-F238E27FC236}">
                  <a16:creationId xmlns:a16="http://schemas.microsoft.com/office/drawing/2014/main" id="{00000000-0008-0000-0000-0000F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28575</xdr:rowOff>
        </xdr:from>
        <xdr:to>
          <xdr:col>8</xdr:col>
          <xdr:colOff>19050</xdr:colOff>
          <xdr:row>29</xdr:row>
          <xdr:rowOff>266700</xdr:rowOff>
        </xdr:to>
        <xdr:sp macro="" textlink="">
          <xdr:nvSpPr>
            <xdr:cNvPr id="8443" name="Check Box 251" hidden="1">
              <a:extLst>
                <a:ext uri="{63B3BB69-23CF-44E3-9099-C40C66FF867C}">
                  <a14:compatExt spid="_x0000_s8443"/>
                </a:ext>
                <a:ext uri="{FF2B5EF4-FFF2-40B4-BE49-F238E27FC236}">
                  <a16:creationId xmlns:a16="http://schemas.microsoft.com/office/drawing/2014/main" id="{00000000-0008-0000-0000-0000F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28575</xdr:rowOff>
        </xdr:from>
        <xdr:to>
          <xdr:col>10</xdr:col>
          <xdr:colOff>19050</xdr:colOff>
          <xdr:row>29</xdr:row>
          <xdr:rowOff>266700</xdr:rowOff>
        </xdr:to>
        <xdr:sp macro="" textlink="">
          <xdr:nvSpPr>
            <xdr:cNvPr id="8444" name="Check Box 252" hidden="1">
              <a:extLst>
                <a:ext uri="{63B3BB69-23CF-44E3-9099-C40C66FF867C}">
                  <a14:compatExt spid="_x0000_s8444"/>
                </a:ext>
                <a:ext uri="{FF2B5EF4-FFF2-40B4-BE49-F238E27FC236}">
                  <a16:creationId xmlns:a16="http://schemas.microsoft.com/office/drawing/2014/main" id="{00000000-0008-0000-0000-0000F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29</xdr:row>
          <xdr:rowOff>28575</xdr:rowOff>
        </xdr:from>
        <xdr:to>
          <xdr:col>12</xdr:col>
          <xdr:colOff>19050</xdr:colOff>
          <xdr:row>29</xdr:row>
          <xdr:rowOff>266700</xdr:rowOff>
        </xdr:to>
        <xdr:sp macro="" textlink="">
          <xdr:nvSpPr>
            <xdr:cNvPr id="8445" name="Check Box 253" hidden="1">
              <a:extLst>
                <a:ext uri="{63B3BB69-23CF-44E3-9099-C40C66FF867C}">
                  <a14:compatExt spid="_x0000_s8445"/>
                </a:ext>
                <a:ext uri="{FF2B5EF4-FFF2-40B4-BE49-F238E27FC236}">
                  <a16:creationId xmlns:a16="http://schemas.microsoft.com/office/drawing/2014/main" id="{00000000-0008-0000-0000-0000F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30</xdr:row>
          <xdr:rowOff>28575</xdr:rowOff>
        </xdr:from>
        <xdr:to>
          <xdr:col>6</xdr:col>
          <xdr:colOff>19050</xdr:colOff>
          <xdr:row>30</xdr:row>
          <xdr:rowOff>266700</xdr:rowOff>
        </xdr:to>
        <xdr:sp macro="" textlink="">
          <xdr:nvSpPr>
            <xdr:cNvPr id="8446" name="Check Box 254" hidden="1">
              <a:extLst>
                <a:ext uri="{63B3BB69-23CF-44E3-9099-C40C66FF867C}">
                  <a14:compatExt spid="_x0000_s8446"/>
                </a:ext>
                <a:ext uri="{FF2B5EF4-FFF2-40B4-BE49-F238E27FC236}">
                  <a16:creationId xmlns:a16="http://schemas.microsoft.com/office/drawing/2014/main" id="{00000000-0008-0000-0000-0000F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30</xdr:row>
          <xdr:rowOff>28575</xdr:rowOff>
        </xdr:from>
        <xdr:to>
          <xdr:col>12</xdr:col>
          <xdr:colOff>19050</xdr:colOff>
          <xdr:row>30</xdr:row>
          <xdr:rowOff>266700</xdr:rowOff>
        </xdr:to>
        <xdr:sp macro="" textlink="">
          <xdr:nvSpPr>
            <xdr:cNvPr id="8447" name="Check Box 255" hidden="1">
              <a:extLst>
                <a:ext uri="{63B3BB69-23CF-44E3-9099-C40C66FF867C}">
                  <a14:compatExt spid="_x0000_s8447"/>
                </a:ext>
                <a:ext uri="{FF2B5EF4-FFF2-40B4-BE49-F238E27FC236}">
                  <a16:creationId xmlns:a16="http://schemas.microsoft.com/office/drawing/2014/main" id="{00000000-0008-0000-0000-0000F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31</xdr:row>
          <xdr:rowOff>28575</xdr:rowOff>
        </xdr:from>
        <xdr:to>
          <xdr:col>6</xdr:col>
          <xdr:colOff>19050</xdr:colOff>
          <xdr:row>31</xdr:row>
          <xdr:rowOff>266700</xdr:rowOff>
        </xdr:to>
        <xdr:sp macro="" textlink="">
          <xdr:nvSpPr>
            <xdr:cNvPr id="8448" name="Check Box 256" hidden="1">
              <a:extLst>
                <a:ext uri="{63B3BB69-23CF-44E3-9099-C40C66FF867C}">
                  <a14:compatExt spid="_x0000_s8448"/>
                </a:ext>
                <a:ext uri="{FF2B5EF4-FFF2-40B4-BE49-F238E27FC236}">
                  <a16:creationId xmlns:a16="http://schemas.microsoft.com/office/drawing/2014/main" id="{00000000-0008-0000-0000-00000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28575</xdr:rowOff>
        </xdr:from>
        <xdr:to>
          <xdr:col>6</xdr:col>
          <xdr:colOff>19050</xdr:colOff>
          <xdr:row>32</xdr:row>
          <xdr:rowOff>266700</xdr:rowOff>
        </xdr:to>
        <xdr:sp macro="" textlink="">
          <xdr:nvSpPr>
            <xdr:cNvPr id="8449" name="Check Box 257" hidden="1">
              <a:extLst>
                <a:ext uri="{63B3BB69-23CF-44E3-9099-C40C66FF867C}">
                  <a14:compatExt spid="_x0000_s8449"/>
                </a:ext>
                <a:ext uri="{FF2B5EF4-FFF2-40B4-BE49-F238E27FC236}">
                  <a16:creationId xmlns:a16="http://schemas.microsoft.com/office/drawing/2014/main" id="{00000000-0008-0000-0000-00000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28575</xdr:rowOff>
        </xdr:from>
        <xdr:to>
          <xdr:col>10</xdr:col>
          <xdr:colOff>19050</xdr:colOff>
          <xdr:row>32</xdr:row>
          <xdr:rowOff>266700</xdr:rowOff>
        </xdr:to>
        <xdr:sp macro="" textlink="">
          <xdr:nvSpPr>
            <xdr:cNvPr id="8450" name="Check Box 258" hidden="1">
              <a:extLst>
                <a:ext uri="{63B3BB69-23CF-44E3-9099-C40C66FF867C}">
                  <a14:compatExt spid="_x0000_s8450"/>
                </a:ext>
                <a:ext uri="{FF2B5EF4-FFF2-40B4-BE49-F238E27FC236}">
                  <a16:creationId xmlns:a16="http://schemas.microsoft.com/office/drawing/2014/main" id="{00000000-0008-0000-0000-00000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33</xdr:row>
          <xdr:rowOff>28575</xdr:rowOff>
        </xdr:from>
        <xdr:to>
          <xdr:col>6</xdr:col>
          <xdr:colOff>19050</xdr:colOff>
          <xdr:row>33</xdr:row>
          <xdr:rowOff>266700</xdr:rowOff>
        </xdr:to>
        <xdr:sp macro="" textlink="">
          <xdr:nvSpPr>
            <xdr:cNvPr id="8451" name="Check Box 259" hidden="1">
              <a:extLst>
                <a:ext uri="{63B3BB69-23CF-44E3-9099-C40C66FF867C}">
                  <a14:compatExt spid="_x0000_s8451"/>
                </a:ext>
                <a:ext uri="{FF2B5EF4-FFF2-40B4-BE49-F238E27FC236}">
                  <a16:creationId xmlns:a16="http://schemas.microsoft.com/office/drawing/2014/main" id="{00000000-0008-0000-0000-00000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28575</xdr:rowOff>
        </xdr:from>
        <xdr:to>
          <xdr:col>8</xdr:col>
          <xdr:colOff>19050</xdr:colOff>
          <xdr:row>33</xdr:row>
          <xdr:rowOff>266700</xdr:rowOff>
        </xdr:to>
        <xdr:sp macro="" textlink="">
          <xdr:nvSpPr>
            <xdr:cNvPr id="8452" name="Check Box 260" hidden="1">
              <a:extLst>
                <a:ext uri="{63B3BB69-23CF-44E3-9099-C40C66FF867C}">
                  <a14:compatExt spid="_x0000_s8452"/>
                </a:ext>
                <a:ext uri="{FF2B5EF4-FFF2-40B4-BE49-F238E27FC236}">
                  <a16:creationId xmlns:a16="http://schemas.microsoft.com/office/drawing/2014/main" id="{00000000-0008-0000-0000-00000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28575</xdr:rowOff>
        </xdr:from>
        <xdr:to>
          <xdr:col>10</xdr:col>
          <xdr:colOff>19050</xdr:colOff>
          <xdr:row>33</xdr:row>
          <xdr:rowOff>266700</xdr:rowOff>
        </xdr:to>
        <xdr:sp macro="" textlink="">
          <xdr:nvSpPr>
            <xdr:cNvPr id="8453" name="Check Box 261" hidden="1">
              <a:extLst>
                <a:ext uri="{63B3BB69-23CF-44E3-9099-C40C66FF867C}">
                  <a14:compatExt spid="_x0000_s8453"/>
                </a:ext>
                <a:ext uri="{FF2B5EF4-FFF2-40B4-BE49-F238E27FC236}">
                  <a16:creationId xmlns:a16="http://schemas.microsoft.com/office/drawing/2014/main" id="{00000000-0008-0000-0000-00000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28575</xdr:rowOff>
        </xdr:from>
        <xdr:to>
          <xdr:col>6</xdr:col>
          <xdr:colOff>19050</xdr:colOff>
          <xdr:row>34</xdr:row>
          <xdr:rowOff>266700</xdr:rowOff>
        </xdr:to>
        <xdr:sp macro="" textlink="">
          <xdr:nvSpPr>
            <xdr:cNvPr id="8454" name="Check Box 262" hidden="1">
              <a:extLst>
                <a:ext uri="{63B3BB69-23CF-44E3-9099-C40C66FF867C}">
                  <a14:compatExt spid="_x0000_s8454"/>
                </a:ext>
                <a:ext uri="{FF2B5EF4-FFF2-40B4-BE49-F238E27FC236}">
                  <a16:creationId xmlns:a16="http://schemas.microsoft.com/office/drawing/2014/main" id="{00000000-0008-0000-0000-00000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28575</xdr:rowOff>
        </xdr:from>
        <xdr:to>
          <xdr:col>8</xdr:col>
          <xdr:colOff>19050</xdr:colOff>
          <xdr:row>34</xdr:row>
          <xdr:rowOff>266700</xdr:rowOff>
        </xdr:to>
        <xdr:sp macro="" textlink="">
          <xdr:nvSpPr>
            <xdr:cNvPr id="8455" name="Check Box 263" hidden="1">
              <a:extLst>
                <a:ext uri="{63B3BB69-23CF-44E3-9099-C40C66FF867C}">
                  <a14:compatExt spid="_x0000_s8455"/>
                </a:ext>
                <a:ext uri="{FF2B5EF4-FFF2-40B4-BE49-F238E27FC236}">
                  <a16:creationId xmlns:a16="http://schemas.microsoft.com/office/drawing/2014/main" id="{00000000-0008-0000-0000-00000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28575</xdr:rowOff>
        </xdr:from>
        <xdr:to>
          <xdr:col>10</xdr:col>
          <xdr:colOff>19050</xdr:colOff>
          <xdr:row>34</xdr:row>
          <xdr:rowOff>266700</xdr:rowOff>
        </xdr:to>
        <xdr:sp macro="" textlink="">
          <xdr:nvSpPr>
            <xdr:cNvPr id="8456" name="Check Box 264" hidden="1">
              <a:extLst>
                <a:ext uri="{63B3BB69-23CF-44E3-9099-C40C66FF867C}">
                  <a14:compatExt spid="_x0000_s8456"/>
                </a:ext>
                <a:ext uri="{FF2B5EF4-FFF2-40B4-BE49-F238E27FC236}">
                  <a16:creationId xmlns:a16="http://schemas.microsoft.com/office/drawing/2014/main" id="{00000000-0008-0000-0000-00000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49</xdr:row>
          <xdr:rowOff>9525</xdr:rowOff>
        </xdr:from>
        <xdr:to>
          <xdr:col>0</xdr:col>
          <xdr:colOff>371475</xdr:colOff>
          <xdr:row>50</xdr:row>
          <xdr:rowOff>0</xdr:rowOff>
        </xdr:to>
        <xdr:sp macro="" textlink="">
          <xdr:nvSpPr>
            <xdr:cNvPr id="8457" name="Check Box 265" hidden="1">
              <a:extLst>
                <a:ext uri="{63B3BB69-23CF-44E3-9099-C40C66FF867C}">
                  <a14:compatExt spid="_x0000_s8457"/>
                </a:ext>
                <a:ext uri="{FF2B5EF4-FFF2-40B4-BE49-F238E27FC236}">
                  <a16:creationId xmlns:a16="http://schemas.microsoft.com/office/drawing/2014/main" id="{00000000-0008-0000-0000-00000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51</xdr:row>
          <xdr:rowOff>9525</xdr:rowOff>
        </xdr:from>
        <xdr:to>
          <xdr:col>0</xdr:col>
          <xdr:colOff>371475</xdr:colOff>
          <xdr:row>52</xdr:row>
          <xdr:rowOff>0</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000-00000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54</xdr:row>
          <xdr:rowOff>9525</xdr:rowOff>
        </xdr:from>
        <xdr:to>
          <xdr:col>0</xdr:col>
          <xdr:colOff>371475</xdr:colOff>
          <xdr:row>55</xdr:row>
          <xdr:rowOff>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000-00000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54</xdr:row>
          <xdr:rowOff>19050</xdr:rowOff>
        </xdr:from>
        <xdr:to>
          <xdr:col>6</xdr:col>
          <xdr:colOff>0</xdr:colOff>
          <xdr:row>55</xdr:row>
          <xdr:rowOff>9525</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000-00001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19050</xdr:rowOff>
        </xdr:from>
        <xdr:to>
          <xdr:col>10</xdr:col>
          <xdr:colOff>0</xdr:colOff>
          <xdr:row>55</xdr:row>
          <xdr:rowOff>9525</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54</xdr:row>
          <xdr:rowOff>19050</xdr:rowOff>
        </xdr:from>
        <xdr:to>
          <xdr:col>14</xdr:col>
          <xdr:colOff>0</xdr:colOff>
          <xdr:row>55</xdr:row>
          <xdr:rowOff>9525</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59</xdr:row>
          <xdr:rowOff>0</xdr:rowOff>
        </xdr:from>
        <xdr:to>
          <xdr:col>0</xdr:col>
          <xdr:colOff>371475</xdr:colOff>
          <xdr:row>59</xdr:row>
          <xdr:rowOff>238125</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63</xdr:row>
          <xdr:rowOff>0</xdr:rowOff>
        </xdr:from>
        <xdr:to>
          <xdr:col>0</xdr:col>
          <xdr:colOff>371475</xdr:colOff>
          <xdr:row>63</xdr:row>
          <xdr:rowOff>238125</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64</xdr:row>
          <xdr:rowOff>9525</xdr:rowOff>
        </xdr:from>
        <xdr:to>
          <xdr:col>0</xdr:col>
          <xdr:colOff>371475</xdr:colOff>
          <xdr:row>65</xdr:row>
          <xdr:rowOff>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000-00001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68</xdr:row>
          <xdr:rowOff>9525</xdr:rowOff>
        </xdr:from>
        <xdr:to>
          <xdr:col>0</xdr:col>
          <xdr:colOff>371475</xdr:colOff>
          <xdr:row>69</xdr:row>
          <xdr:rowOff>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000-00001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68</xdr:row>
          <xdr:rowOff>9525</xdr:rowOff>
        </xdr:from>
        <xdr:to>
          <xdr:col>6</xdr:col>
          <xdr:colOff>0</xdr:colOff>
          <xdr:row>69</xdr:row>
          <xdr:rowOff>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000-00001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68</xdr:row>
          <xdr:rowOff>9525</xdr:rowOff>
        </xdr:from>
        <xdr:to>
          <xdr:col>10</xdr:col>
          <xdr:colOff>0</xdr:colOff>
          <xdr:row>69</xdr:row>
          <xdr:rowOff>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000-00001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68</xdr:row>
          <xdr:rowOff>9525</xdr:rowOff>
        </xdr:from>
        <xdr:to>
          <xdr:col>14</xdr:col>
          <xdr:colOff>0</xdr:colOff>
          <xdr:row>69</xdr:row>
          <xdr:rowOff>0</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000-00001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73</xdr:row>
          <xdr:rowOff>9525</xdr:rowOff>
        </xdr:from>
        <xdr:to>
          <xdr:col>0</xdr:col>
          <xdr:colOff>371475</xdr:colOff>
          <xdr:row>74</xdr:row>
          <xdr:rowOff>0</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000-00001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76</xdr:row>
          <xdr:rowOff>9525</xdr:rowOff>
        </xdr:from>
        <xdr:to>
          <xdr:col>0</xdr:col>
          <xdr:colOff>371475</xdr:colOff>
          <xdr:row>77</xdr:row>
          <xdr:rowOff>0</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000-00001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79</xdr:row>
          <xdr:rowOff>0</xdr:rowOff>
        </xdr:from>
        <xdr:to>
          <xdr:col>0</xdr:col>
          <xdr:colOff>371475</xdr:colOff>
          <xdr:row>79</xdr:row>
          <xdr:rowOff>238125</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000-00001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76</xdr:row>
          <xdr:rowOff>9525</xdr:rowOff>
        </xdr:from>
        <xdr:to>
          <xdr:col>6</xdr:col>
          <xdr:colOff>0</xdr:colOff>
          <xdr:row>77</xdr:row>
          <xdr:rowOff>0</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76</xdr:row>
          <xdr:rowOff>9525</xdr:rowOff>
        </xdr:from>
        <xdr:to>
          <xdr:col>10</xdr:col>
          <xdr:colOff>0</xdr:colOff>
          <xdr:row>77</xdr:row>
          <xdr:rowOff>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000-00001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9525</xdr:rowOff>
        </xdr:from>
        <xdr:to>
          <xdr:col>6</xdr:col>
          <xdr:colOff>0</xdr:colOff>
          <xdr:row>23</xdr:row>
          <xdr:rowOff>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28575</xdr:rowOff>
        </xdr:from>
        <xdr:to>
          <xdr:col>6</xdr:col>
          <xdr:colOff>19050</xdr:colOff>
          <xdr:row>26</xdr:row>
          <xdr:rowOff>266700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000-00002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28575</xdr:rowOff>
        </xdr:from>
        <xdr:to>
          <xdr:col>10</xdr:col>
          <xdr:colOff>19050</xdr:colOff>
          <xdr:row>26</xdr:row>
          <xdr:rowOff>266700</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000-00002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28575</xdr:rowOff>
        </xdr:from>
        <xdr:to>
          <xdr:col>9</xdr:col>
          <xdr:colOff>257175</xdr:colOff>
          <xdr:row>2</xdr:row>
          <xdr:rowOff>266700</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000-00002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xdr:row>
          <xdr:rowOff>28575</xdr:rowOff>
        </xdr:from>
        <xdr:to>
          <xdr:col>11</xdr:col>
          <xdr:colOff>257175</xdr:colOff>
          <xdr:row>2</xdr:row>
          <xdr:rowOff>266700</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000-00002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7</xdr:col>
      <xdr:colOff>216993</xdr:colOff>
      <xdr:row>48</xdr:row>
      <xdr:rowOff>0</xdr:rowOff>
    </xdr:from>
    <xdr:ext cx="184731" cy="436786"/>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141168" y="13430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b="1">
            <a:solidFill>
              <a:srgbClr val="FF0000"/>
            </a:solidFill>
          </a:endParaRPr>
        </a:p>
        <a:p>
          <a:endParaRPr kumimoji="1" lang="ja-JP" altLang="en-US" sz="1100" b="1">
            <a:solidFill>
              <a:srgbClr val="FF0000"/>
            </a:solidFill>
          </a:endParaRPr>
        </a:p>
      </xdr:txBody>
    </xdr:sp>
    <xdr:clientData/>
  </xdr:oneCellAnchor>
  <xdr:oneCellAnchor>
    <xdr:from>
      <xdr:col>5</xdr:col>
      <xdr:colOff>273084</xdr:colOff>
      <xdr:row>48</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63809" y="1343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b="1">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5</xdr:col>
          <xdr:colOff>57150</xdr:colOff>
          <xdr:row>2</xdr:row>
          <xdr:rowOff>38100</xdr:rowOff>
        </xdr:from>
        <xdr:to>
          <xdr:col>5</xdr:col>
          <xdr:colOff>266700</xdr:colOff>
          <xdr:row>3</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xdr:row>
          <xdr:rowOff>28575</xdr:rowOff>
        </xdr:from>
        <xdr:to>
          <xdr:col>7</xdr:col>
          <xdr:colOff>257175</xdr:colOff>
          <xdr:row>2</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76200</xdr:rowOff>
        </xdr:from>
        <xdr:to>
          <xdr:col>6</xdr:col>
          <xdr:colOff>0</xdr:colOff>
          <xdr:row>18</xdr:row>
          <xdr:rowOff>314325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0</xdr:colOff>
          <xdr:row>18</xdr:row>
          <xdr:rowOff>314325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76200</xdr:rowOff>
        </xdr:from>
        <xdr:to>
          <xdr:col>10</xdr:col>
          <xdr:colOff>0</xdr:colOff>
          <xdr:row>18</xdr:row>
          <xdr:rowOff>314325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18</xdr:row>
          <xdr:rowOff>76200</xdr:rowOff>
        </xdr:from>
        <xdr:to>
          <xdr:col>12</xdr:col>
          <xdr:colOff>0</xdr:colOff>
          <xdr:row>18</xdr:row>
          <xdr:rowOff>314325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18</xdr:row>
          <xdr:rowOff>76200</xdr:rowOff>
        </xdr:from>
        <xdr:to>
          <xdr:col>14</xdr:col>
          <xdr:colOff>0</xdr:colOff>
          <xdr:row>18</xdr:row>
          <xdr:rowOff>314325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18</xdr:row>
          <xdr:rowOff>76200</xdr:rowOff>
        </xdr:from>
        <xdr:to>
          <xdr:col>16</xdr:col>
          <xdr:colOff>0</xdr:colOff>
          <xdr:row>18</xdr:row>
          <xdr:rowOff>314325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18</xdr:row>
          <xdr:rowOff>76200</xdr:rowOff>
        </xdr:from>
        <xdr:to>
          <xdr:col>18</xdr:col>
          <xdr:colOff>0</xdr:colOff>
          <xdr:row>18</xdr:row>
          <xdr:rowOff>314325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0</xdr:rowOff>
        </xdr:from>
        <xdr:to>
          <xdr:col>6</xdr:col>
          <xdr:colOff>0</xdr:colOff>
          <xdr:row>19</xdr:row>
          <xdr:rowOff>238125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0</xdr:rowOff>
        </xdr:from>
        <xdr:to>
          <xdr:col>8</xdr:col>
          <xdr:colOff>0</xdr:colOff>
          <xdr:row>19</xdr:row>
          <xdr:rowOff>238125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0</xdr:rowOff>
        </xdr:from>
        <xdr:to>
          <xdr:col>10</xdr:col>
          <xdr:colOff>0</xdr:colOff>
          <xdr:row>19</xdr:row>
          <xdr:rowOff>238125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xdr:row>
          <xdr:rowOff>0</xdr:rowOff>
        </xdr:from>
        <xdr:to>
          <xdr:col>12</xdr:col>
          <xdr:colOff>0</xdr:colOff>
          <xdr:row>19</xdr:row>
          <xdr:rowOff>238125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19</xdr:row>
          <xdr:rowOff>0</xdr:rowOff>
        </xdr:from>
        <xdr:to>
          <xdr:col>14</xdr:col>
          <xdr:colOff>0</xdr:colOff>
          <xdr:row>19</xdr:row>
          <xdr:rowOff>238125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0</xdr:rowOff>
        </xdr:from>
        <xdr:to>
          <xdr:col>16</xdr:col>
          <xdr:colOff>0</xdr:colOff>
          <xdr:row>19</xdr:row>
          <xdr:rowOff>238125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xdr:row>
          <xdr:rowOff>0</xdr:rowOff>
        </xdr:from>
        <xdr:to>
          <xdr:col>18</xdr:col>
          <xdr:colOff>0</xdr:colOff>
          <xdr:row>19</xdr:row>
          <xdr:rowOff>238125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0</xdr:rowOff>
        </xdr:from>
        <xdr:to>
          <xdr:col>6</xdr:col>
          <xdr:colOff>0</xdr:colOff>
          <xdr:row>20</xdr:row>
          <xdr:rowOff>238125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0</xdr:rowOff>
        </xdr:from>
        <xdr:to>
          <xdr:col>8</xdr:col>
          <xdr:colOff>0</xdr:colOff>
          <xdr:row>20</xdr:row>
          <xdr:rowOff>238125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0</xdr:rowOff>
        </xdr:from>
        <xdr:to>
          <xdr:col>10</xdr:col>
          <xdr:colOff>0</xdr:colOff>
          <xdr:row>20</xdr:row>
          <xdr:rowOff>238125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20</xdr:row>
          <xdr:rowOff>0</xdr:rowOff>
        </xdr:from>
        <xdr:to>
          <xdr:col>12</xdr:col>
          <xdr:colOff>0</xdr:colOff>
          <xdr:row>20</xdr:row>
          <xdr:rowOff>238125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20</xdr:row>
          <xdr:rowOff>0</xdr:rowOff>
        </xdr:from>
        <xdr:to>
          <xdr:col>14</xdr:col>
          <xdr:colOff>0</xdr:colOff>
          <xdr:row>20</xdr:row>
          <xdr:rowOff>238125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xdr:row>
          <xdr:rowOff>0</xdr:rowOff>
        </xdr:from>
        <xdr:to>
          <xdr:col>16</xdr:col>
          <xdr:colOff>0</xdr:colOff>
          <xdr:row>20</xdr:row>
          <xdr:rowOff>238125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20</xdr:row>
          <xdr:rowOff>0</xdr:rowOff>
        </xdr:from>
        <xdr:to>
          <xdr:col>18</xdr:col>
          <xdr:colOff>0</xdr:colOff>
          <xdr:row>20</xdr:row>
          <xdr:rowOff>238125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0</xdr:rowOff>
        </xdr:from>
        <xdr:to>
          <xdr:col>6</xdr:col>
          <xdr:colOff>0</xdr:colOff>
          <xdr:row>21</xdr:row>
          <xdr:rowOff>238125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0</xdr:rowOff>
        </xdr:from>
        <xdr:to>
          <xdr:col>8</xdr:col>
          <xdr:colOff>0</xdr:colOff>
          <xdr:row>21</xdr:row>
          <xdr:rowOff>238125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0</xdr:rowOff>
        </xdr:from>
        <xdr:to>
          <xdr:col>10</xdr:col>
          <xdr:colOff>0</xdr:colOff>
          <xdr:row>21</xdr:row>
          <xdr:rowOff>238125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21</xdr:row>
          <xdr:rowOff>0</xdr:rowOff>
        </xdr:from>
        <xdr:to>
          <xdr:col>12</xdr:col>
          <xdr:colOff>0</xdr:colOff>
          <xdr:row>21</xdr:row>
          <xdr:rowOff>238125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xdr:row>
          <xdr:rowOff>0</xdr:rowOff>
        </xdr:from>
        <xdr:to>
          <xdr:col>14</xdr:col>
          <xdr:colOff>0</xdr:colOff>
          <xdr:row>21</xdr:row>
          <xdr:rowOff>238125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21</xdr:row>
          <xdr:rowOff>0</xdr:rowOff>
        </xdr:from>
        <xdr:to>
          <xdr:col>16</xdr:col>
          <xdr:colOff>0</xdr:colOff>
          <xdr:row>21</xdr:row>
          <xdr:rowOff>238125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21</xdr:row>
          <xdr:rowOff>0</xdr:rowOff>
        </xdr:from>
        <xdr:to>
          <xdr:col>18</xdr:col>
          <xdr:colOff>0</xdr:colOff>
          <xdr:row>21</xdr:row>
          <xdr:rowOff>238125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28575</xdr:rowOff>
        </xdr:from>
        <xdr:to>
          <xdr:col>6</xdr:col>
          <xdr:colOff>19050</xdr:colOff>
          <xdr:row>25</xdr:row>
          <xdr:rowOff>266700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28575</xdr:rowOff>
        </xdr:from>
        <xdr:to>
          <xdr:col>8</xdr:col>
          <xdr:colOff>19050</xdr:colOff>
          <xdr:row>25</xdr:row>
          <xdr:rowOff>266700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25</xdr:row>
          <xdr:rowOff>28575</xdr:rowOff>
        </xdr:from>
        <xdr:to>
          <xdr:col>12</xdr:col>
          <xdr:colOff>19050</xdr:colOff>
          <xdr:row>25</xdr:row>
          <xdr:rowOff>266700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28575</xdr:rowOff>
        </xdr:from>
        <xdr:to>
          <xdr:col>6</xdr:col>
          <xdr:colOff>19050</xdr:colOff>
          <xdr:row>27</xdr:row>
          <xdr:rowOff>266700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28575</xdr:rowOff>
        </xdr:from>
        <xdr:to>
          <xdr:col>8</xdr:col>
          <xdr:colOff>19050</xdr:colOff>
          <xdr:row>27</xdr:row>
          <xdr:rowOff>266700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28575</xdr:rowOff>
        </xdr:from>
        <xdr:to>
          <xdr:col>6</xdr:col>
          <xdr:colOff>19050</xdr:colOff>
          <xdr:row>28</xdr:row>
          <xdr:rowOff>266700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28575</xdr:rowOff>
        </xdr:from>
        <xdr:to>
          <xdr:col>8</xdr:col>
          <xdr:colOff>19050</xdr:colOff>
          <xdr:row>28</xdr:row>
          <xdr:rowOff>266700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28575</xdr:rowOff>
        </xdr:from>
        <xdr:to>
          <xdr:col>6</xdr:col>
          <xdr:colOff>19050</xdr:colOff>
          <xdr:row>29</xdr:row>
          <xdr:rowOff>266700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28575</xdr:rowOff>
        </xdr:from>
        <xdr:to>
          <xdr:col>8</xdr:col>
          <xdr:colOff>19050</xdr:colOff>
          <xdr:row>29</xdr:row>
          <xdr:rowOff>266700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28575</xdr:rowOff>
        </xdr:from>
        <xdr:to>
          <xdr:col>10</xdr:col>
          <xdr:colOff>19050</xdr:colOff>
          <xdr:row>29</xdr:row>
          <xdr:rowOff>266700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29</xdr:row>
          <xdr:rowOff>28575</xdr:rowOff>
        </xdr:from>
        <xdr:to>
          <xdr:col>12</xdr:col>
          <xdr:colOff>19050</xdr:colOff>
          <xdr:row>29</xdr:row>
          <xdr:rowOff>266700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30</xdr:row>
          <xdr:rowOff>28575</xdr:rowOff>
        </xdr:from>
        <xdr:to>
          <xdr:col>6</xdr:col>
          <xdr:colOff>19050</xdr:colOff>
          <xdr:row>30</xdr:row>
          <xdr:rowOff>266700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30</xdr:row>
          <xdr:rowOff>28575</xdr:rowOff>
        </xdr:from>
        <xdr:to>
          <xdr:col>12</xdr:col>
          <xdr:colOff>19050</xdr:colOff>
          <xdr:row>30</xdr:row>
          <xdr:rowOff>266700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31</xdr:row>
          <xdr:rowOff>28575</xdr:rowOff>
        </xdr:from>
        <xdr:to>
          <xdr:col>6</xdr:col>
          <xdr:colOff>19050</xdr:colOff>
          <xdr:row>31</xdr:row>
          <xdr:rowOff>266700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28575</xdr:rowOff>
        </xdr:from>
        <xdr:to>
          <xdr:col>6</xdr:col>
          <xdr:colOff>19050</xdr:colOff>
          <xdr:row>32</xdr:row>
          <xdr:rowOff>266700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28575</xdr:rowOff>
        </xdr:from>
        <xdr:to>
          <xdr:col>10</xdr:col>
          <xdr:colOff>19050</xdr:colOff>
          <xdr:row>32</xdr:row>
          <xdr:rowOff>266700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33</xdr:row>
          <xdr:rowOff>28575</xdr:rowOff>
        </xdr:from>
        <xdr:to>
          <xdr:col>6</xdr:col>
          <xdr:colOff>19050</xdr:colOff>
          <xdr:row>33</xdr:row>
          <xdr:rowOff>266700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28575</xdr:rowOff>
        </xdr:from>
        <xdr:to>
          <xdr:col>8</xdr:col>
          <xdr:colOff>19050</xdr:colOff>
          <xdr:row>33</xdr:row>
          <xdr:rowOff>266700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28575</xdr:rowOff>
        </xdr:from>
        <xdr:to>
          <xdr:col>10</xdr:col>
          <xdr:colOff>19050</xdr:colOff>
          <xdr:row>33</xdr:row>
          <xdr:rowOff>266700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28575</xdr:rowOff>
        </xdr:from>
        <xdr:to>
          <xdr:col>6</xdr:col>
          <xdr:colOff>19050</xdr:colOff>
          <xdr:row>34</xdr:row>
          <xdr:rowOff>266700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28575</xdr:rowOff>
        </xdr:from>
        <xdr:to>
          <xdr:col>8</xdr:col>
          <xdr:colOff>19050</xdr:colOff>
          <xdr:row>34</xdr:row>
          <xdr:rowOff>266700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28575</xdr:rowOff>
        </xdr:from>
        <xdr:to>
          <xdr:col>10</xdr:col>
          <xdr:colOff>19050</xdr:colOff>
          <xdr:row>34</xdr:row>
          <xdr:rowOff>266700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49</xdr:row>
          <xdr:rowOff>9525</xdr:rowOff>
        </xdr:from>
        <xdr:to>
          <xdr:col>0</xdr:col>
          <xdr:colOff>371475</xdr:colOff>
          <xdr:row>50</xdr:row>
          <xdr:rowOff>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51</xdr:row>
          <xdr:rowOff>9525</xdr:rowOff>
        </xdr:from>
        <xdr:to>
          <xdr:col>0</xdr:col>
          <xdr:colOff>371475</xdr:colOff>
          <xdr:row>52</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54</xdr:row>
          <xdr:rowOff>9525</xdr:rowOff>
        </xdr:from>
        <xdr:to>
          <xdr:col>0</xdr:col>
          <xdr:colOff>371475</xdr:colOff>
          <xdr:row>55</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54</xdr:row>
          <xdr:rowOff>19050</xdr:rowOff>
        </xdr:from>
        <xdr:to>
          <xdr:col>6</xdr:col>
          <xdr:colOff>0</xdr:colOff>
          <xdr:row>55</xdr:row>
          <xdr:rowOff>9525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19050</xdr:rowOff>
        </xdr:from>
        <xdr:to>
          <xdr:col>10</xdr:col>
          <xdr:colOff>0</xdr:colOff>
          <xdr:row>55</xdr:row>
          <xdr:rowOff>9525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54</xdr:row>
          <xdr:rowOff>19050</xdr:rowOff>
        </xdr:from>
        <xdr:to>
          <xdr:col>14</xdr:col>
          <xdr:colOff>0</xdr:colOff>
          <xdr:row>55</xdr:row>
          <xdr:rowOff>9525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59</xdr:row>
          <xdr:rowOff>0</xdr:rowOff>
        </xdr:from>
        <xdr:to>
          <xdr:col>0</xdr:col>
          <xdr:colOff>371475</xdr:colOff>
          <xdr:row>59</xdr:row>
          <xdr:rowOff>238125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63</xdr:row>
          <xdr:rowOff>0</xdr:rowOff>
        </xdr:from>
        <xdr:to>
          <xdr:col>0</xdr:col>
          <xdr:colOff>371475</xdr:colOff>
          <xdr:row>63</xdr:row>
          <xdr:rowOff>238125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64</xdr:row>
          <xdr:rowOff>9525</xdr:rowOff>
        </xdr:from>
        <xdr:to>
          <xdr:col>0</xdr:col>
          <xdr:colOff>371475</xdr:colOff>
          <xdr:row>65</xdr:row>
          <xdr:rowOff>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68</xdr:row>
          <xdr:rowOff>9525</xdr:rowOff>
        </xdr:from>
        <xdr:to>
          <xdr:col>0</xdr:col>
          <xdr:colOff>371475</xdr:colOff>
          <xdr:row>69</xdr:row>
          <xdr:rowOff>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68</xdr:row>
          <xdr:rowOff>9525</xdr:rowOff>
        </xdr:from>
        <xdr:to>
          <xdr:col>6</xdr:col>
          <xdr:colOff>0</xdr:colOff>
          <xdr:row>69</xdr:row>
          <xdr:rowOff>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68</xdr:row>
          <xdr:rowOff>9525</xdr:rowOff>
        </xdr:from>
        <xdr:to>
          <xdr:col>10</xdr:col>
          <xdr:colOff>0</xdr:colOff>
          <xdr:row>69</xdr:row>
          <xdr:rowOff>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68</xdr:row>
          <xdr:rowOff>9525</xdr:rowOff>
        </xdr:from>
        <xdr:to>
          <xdr:col>14</xdr:col>
          <xdr:colOff>0</xdr:colOff>
          <xdr:row>69</xdr:row>
          <xdr:rowOff>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73</xdr:row>
          <xdr:rowOff>9525</xdr:rowOff>
        </xdr:from>
        <xdr:to>
          <xdr:col>0</xdr:col>
          <xdr:colOff>371475</xdr:colOff>
          <xdr:row>74</xdr:row>
          <xdr:rowOff>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76</xdr:row>
          <xdr:rowOff>9525</xdr:rowOff>
        </xdr:from>
        <xdr:to>
          <xdr:col>0</xdr:col>
          <xdr:colOff>371475</xdr:colOff>
          <xdr:row>77</xdr:row>
          <xdr:rowOff>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79</xdr:row>
          <xdr:rowOff>0</xdr:rowOff>
        </xdr:from>
        <xdr:to>
          <xdr:col>0</xdr:col>
          <xdr:colOff>371475</xdr:colOff>
          <xdr:row>79</xdr:row>
          <xdr:rowOff>238125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76</xdr:row>
          <xdr:rowOff>9525</xdr:rowOff>
        </xdr:from>
        <xdr:to>
          <xdr:col>6</xdr:col>
          <xdr:colOff>0</xdr:colOff>
          <xdr:row>77</xdr:row>
          <xdr:rowOff>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76</xdr:row>
          <xdr:rowOff>9525</xdr:rowOff>
        </xdr:from>
        <xdr:to>
          <xdr:col>10</xdr:col>
          <xdr:colOff>0</xdr:colOff>
          <xdr:row>77</xdr:row>
          <xdr:rowOff>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9525</xdr:rowOff>
        </xdr:from>
        <xdr:to>
          <xdr:col>6</xdr:col>
          <xdr:colOff>0</xdr:colOff>
          <xdr:row>23</xdr:row>
          <xdr:rowOff>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28575</xdr:rowOff>
        </xdr:from>
        <xdr:to>
          <xdr:col>6</xdr:col>
          <xdr:colOff>19050</xdr:colOff>
          <xdr:row>26</xdr:row>
          <xdr:rowOff>266700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28575</xdr:rowOff>
        </xdr:from>
        <xdr:to>
          <xdr:col>10</xdr:col>
          <xdr:colOff>19050</xdr:colOff>
          <xdr:row>26</xdr:row>
          <xdr:rowOff>266700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28575</xdr:rowOff>
        </xdr:from>
        <xdr:to>
          <xdr:col>9</xdr:col>
          <xdr:colOff>257175</xdr:colOff>
          <xdr:row>2</xdr:row>
          <xdr:rowOff>266700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xdr:row>
          <xdr:rowOff>28575</xdr:rowOff>
        </xdr:from>
        <xdr:to>
          <xdr:col>11</xdr:col>
          <xdr:colOff>257175</xdr:colOff>
          <xdr:row>2</xdr:row>
          <xdr:rowOff>266700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190500</xdr:colOff>
      <xdr:row>0</xdr:row>
      <xdr:rowOff>95250</xdr:rowOff>
    </xdr:from>
    <xdr:to>
      <xdr:col>2</xdr:col>
      <xdr:colOff>342900</xdr:colOff>
      <xdr:row>1</xdr:row>
      <xdr:rowOff>161925</xdr:rowOff>
    </xdr:to>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90500" y="95250"/>
          <a:ext cx="1085850" cy="295275"/>
        </a:xfrm>
        <a:prstGeom prst="rect">
          <a:avLst/>
        </a:prstGeom>
        <a:solidFill>
          <a:srgbClr val="002060"/>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BIZ UDPゴシック" panose="020B0400000000000000" pitchFamily="50" charset="-128"/>
              <a:ea typeface="BIZ UDPゴシック" panose="020B04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97.xml"/><Relationship Id="rId21" Type="http://schemas.openxmlformats.org/officeDocument/2006/relationships/ctrlProp" Target="../ctrlProps/ctrlProp92.xml"/><Relationship Id="rId42" Type="http://schemas.openxmlformats.org/officeDocument/2006/relationships/ctrlProp" Target="../ctrlProps/ctrlProp113.xml"/><Relationship Id="rId47" Type="http://schemas.openxmlformats.org/officeDocument/2006/relationships/ctrlProp" Target="../ctrlProps/ctrlProp118.xml"/><Relationship Id="rId63" Type="http://schemas.openxmlformats.org/officeDocument/2006/relationships/ctrlProp" Target="../ctrlProps/ctrlProp134.xml"/><Relationship Id="rId68" Type="http://schemas.openxmlformats.org/officeDocument/2006/relationships/ctrlProp" Target="../ctrlProps/ctrlProp139.xml"/><Relationship Id="rId16" Type="http://schemas.openxmlformats.org/officeDocument/2006/relationships/ctrlProp" Target="../ctrlProps/ctrlProp87.xml"/><Relationship Id="rId11" Type="http://schemas.openxmlformats.org/officeDocument/2006/relationships/ctrlProp" Target="../ctrlProps/ctrlProp82.xml"/><Relationship Id="rId24" Type="http://schemas.openxmlformats.org/officeDocument/2006/relationships/ctrlProp" Target="../ctrlProps/ctrlProp95.xml"/><Relationship Id="rId32" Type="http://schemas.openxmlformats.org/officeDocument/2006/relationships/ctrlProp" Target="../ctrlProps/ctrlProp103.xml"/><Relationship Id="rId37" Type="http://schemas.openxmlformats.org/officeDocument/2006/relationships/ctrlProp" Target="../ctrlProps/ctrlProp108.xml"/><Relationship Id="rId40" Type="http://schemas.openxmlformats.org/officeDocument/2006/relationships/ctrlProp" Target="../ctrlProps/ctrlProp111.xml"/><Relationship Id="rId45" Type="http://schemas.openxmlformats.org/officeDocument/2006/relationships/ctrlProp" Target="../ctrlProps/ctrlProp116.xml"/><Relationship Id="rId53" Type="http://schemas.openxmlformats.org/officeDocument/2006/relationships/ctrlProp" Target="../ctrlProps/ctrlProp124.xml"/><Relationship Id="rId58" Type="http://schemas.openxmlformats.org/officeDocument/2006/relationships/ctrlProp" Target="../ctrlProps/ctrlProp129.xml"/><Relationship Id="rId66" Type="http://schemas.openxmlformats.org/officeDocument/2006/relationships/ctrlProp" Target="../ctrlProps/ctrlProp137.xml"/><Relationship Id="rId74" Type="http://schemas.openxmlformats.org/officeDocument/2006/relationships/ctrlProp" Target="../ctrlProps/ctrlProp145.xml"/><Relationship Id="rId79" Type="http://schemas.openxmlformats.org/officeDocument/2006/relationships/ctrlProp" Target="../ctrlProps/ctrlProp150.xml"/><Relationship Id="rId5" Type="http://schemas.openxmlformats.org/officeDocument/2006/relationships/ctrlProp" Target="../ctrlProps/ctrlProp76.xml"/><Relationship Id="rId61" Type="http://schemas.openxmlformats.org/officeDocument/2006/relationships/ctrlProp" Target="../ctrlProps/ctrlProp132.xml"/><Relationship Id="rId19" Type="http://schemas.openxmlformats.org/officeDocument/2006/relationships/ctrlProp" Target="../ctrlProps/ctrlProp90.xml"/><Relationship Id="rId14" Type="http://schemas.openxmlformats.org/officeDocument/2006/relationships/ctrlProp" Target="../ctrlProps/ctrlProp85.xml"/><Relationship Id="rId22" Type="http://schemas.openxmlformats.org/officeDocument/2006/relationships/ctrlProp" Target="../ctrlProps/ctrlProp93.xml"/><Relationship Id="rId27" Type="http://schemas.openxmlformats.org/officeDocument/2006/relationships/ctrlProp" Target="../ctrlProps/ctrlProp98.xml"/><Relationship Id="rId30" Type="http://schemas.openxmlformats.org/officeDocument/2006/relationships/ctrlProp" Target="../ctrlProps/ctrlProp101.xml"/><Relationship Id="rId35" Type="http://schemas.openxmlformats.org/officeDocument/2006/relationships/ctrlProp" Target="../ctrlProps/ctrlProp106.xml"/><Relationship Id="rId43" Type="http://schemas.openxmlformats.org/officeDocument/2006/relationships/ctrlProp" Target="../ctrlProps/ctrlProp114.xml"/><Relationship Id="rId48" Type="http://schemas.openxmlformats.org/officeDocument/2006/relationships/ctrlProp" Target="../ctrlProps/ctrlProp119.xml"/><Relationship Id="rId56" Type="http://schemas.openxmlformats.org/officeDocument/2006/relationships/ctrlProp" Target="../ctrlProps/ctrlProp127.xml"/><Relationship Id="rId64" Type="http://schemas.openxmlformats.org/officeDocument/2006/relationships/ctrlProp" Target="../ctrlProps/ctrlProp135.xml"/><Relationship Id="rId69" Type="http://schemas.openxmlformats.org/officeDocument/2006/relationships/ctrlProp" Target="../ctrlProps/ctrlProp140.xml"/><Relationship Id="rId77" Type="http://schemas.openxmlformats.org/officeDocument/2006/relationships/ctrlProp" Target="../ctrlProps/ctrlProp148.xml"/><Relationship Id="rId8" Type="http://schemas.openxmlformats.org/officeDocument/2006/relationships/ctrlProp" Target="../ctrlProps/ctrlProp79.xml"/><Relationship Id="rId51" Type="http://schemas.openxmlformats.org/officeDocument/2006/relationships/ctrlProp" Target="../ctrlProps/ctrlProp122.xml"/><Relationship Id="rId72" Type="http://schemas.openxmlformats.org/officeDocument/2006/relationships/ctrlProp" Target="../ctrlProps/ctrlProp143.xml"/><Relationship Id="rId3" Type="http://schemas.openxmlformats.org/officeDocument/2006/relationships/drawing" Target="../drawings/drawing2.xml"/><Relationship Id="rId12" Type="http://schemas.openxmlformats.org/officeDocument/2006/relationships/ctrlProp" Target="../ctrlProps/ctrlProp83.xml"/><Relationship Id="rId17" Type="http://schemas.openxmlformats.org/officeDocument/2006/relationships/ctrlProp" Target="../ctrlProps/ctrlProp88.xml"/><Relationship Id="rId25" Type="http://schemas.openxmlformats.org/officeDocument/2006/relationships/ctrlProp" Target="../ctrlProps/ctrlProp96.xml"/><Relationship Id="rId33" Type="http://schemas.openxmlformats.org/officeDocument/2006/relationships/ctrlProp" Target="../ctrlProps/ctrlProp104.xml"/><Relationship Id="rId38" Type="http://schemas.openxmlformats.org/officeDocument/2006/relationships/ctrlProp" Target="../ctrlProps/ctrlProp109.xml"/><Relationship Id="rId46" Type="http://schemas.openxmlformats.org/officeDocument/2006/relationships/ctrlProp" Target="../ctrlProps/ctrlProp117.xml"/><Relationship Id="rId59" Type="http://schemas.openxmlformats.org/officeDocument/2006/relationships/ctrlProp" Target="../ctrlProps/ctrlProp130.xml"/><Relationship Id="rId67" Type="http://schemas.openxmlformats.org/officeDocument/2006/relationships/ctrlProp" Target="../ctrlProps/ctrlProp138.xml"/><Relationship Id="rId20" Type="http://schemas.openxmlformats.org/officeDocument/2006/relationships/ctrlProp" Target="../ctrlProps/ctrlProp91.xml"/><Relationship Id="rId41" Type="http://schemas.openxmlformats.org/officeDocument/2006/relationships/ctrlProp" Target="../ctrlProps/ctrlProp112.xml"/><Relationship Id="rId54" Type="http://schemas.openxmlformats.org/officeDocument/2006/relationships/ctrlProp" Target="../ctrlProps/ctrlProp125.xml"/><Relationship Id="rId62" Type="http://schemas.openxmlformats.org/officeDocument/2006/relationships/ctrlProp" Target="../ctrlProps/ctrlProp133.xml"/><Relationship Id="rId70" Type="http://schemas.openxmlformats.org/officeDocument/2006/relationships/ctrlProp" Target="../ctrlProps/ctrlProp141.xml"/><Relationship Id="rId75" Type="http://schemas.openxmlformats.org/officeDocument/2006/relationships/ctrlProp" Target="../ctrlProps/ctrlProp146.xml"/><Relationship Id="rId1" Type="http://schemas.openxmlformats.org/officeDocument/2006/relationships/hyperlink" Target="mailto:furusato@city.hioki.lg.jp" TargetMode="External"/><Relationship Id="rId6" Type="http://schemas.openxmlformats.org/officeDocument/2006/relationships/ctrlProp" Target="../ctrlProps/ctrlProp77.xml"/><Relationship Id="rId15" Type="http://schemas.openxmlformats.org/officeDocument/2006/relationships/ctrlProp" Target="../ctrlProps/ctrlProp86.xml"/><Relationship Id="rId23" Type="http://schemas.openxmlformats.org/officeDocument/2006/relationships/ctrlProp" Target="../ctrlProps/ctrlProp94.xml"/><Relationship Id="rId28" Type="http://schemas.openxmlformats.org/officeDocument/2006/relationships/ctrlProp" Target="../ctrlProps/ctrlProp99.xml"/><Relationship Id="rId36" Type="http://schemas.openxmlformats.org/officeDocument/2006/relationships/ctrlProp" Target="../ctrlProps/ctrlProp107.xml"/><Relationship Id="rId49" Type="http://schemas.openxmlformats.org/officeDocument/2006/relationships/ctrlProp" Target="../ctrlProps/ctrlProp120.xml"/><Relationship Id="rId57" Type="http://schemas.openxmlformats.org/officeDocument/2006/relationships/ctrlProp" Target="../ctrlProps/ctrlProp128.xml"/><Relationship Id="rId10" Type="http://schemas.openxmlformats.org/officeDocument/2006/relationships/ctrlProp" Target="../ctrlProps/ctrlProp81.xml"/><Relationship Id="rId31" Type="http://schemas.openxmlformats.org/officeDocument/2006/relationships/ctrlProp" Target="../ctrlProps/ctrlProp102.xml"/><Relationship Id="rId44" Type="http://schemas.openxmlformats.org/officeDocument/2006/relationships/ctrlProp" Target="../ctrlProps/ctrlProp115.xml"/><Relationship Id="rId52" Type="http://schemas.openxmlformats.org/officeDocument/2006/relationships/ctrlProp" Target="../ctrlProps/ctrlProp123.xml"/><Relationship Id="rId60" Type="http://schemas.openxmlformats.org/officeDocument/2006/relationships/ctrlProp" Target="../ctrlProps/ctrlProp131.xml"/><Relationship Id="rId65" Type="http://schemas.openxmlformats.org/officeDocument/2006/relationships/ctrlProp" Target="../ctrlProps/ctrlProp136.xml"/><Relationship Id="rId73" Type="http://schemas.openxmlformats.org/officeDocument/2006/relationships/ctrlProp" Target="../ctrlProps/ctrlProp144.xml"/><Relationship Id="rId78" Type="http://schemas.openxmlformats.org/officeDocument/2006/relationships/ctrlProp" Target="../ctrlProps/ctrlProp149.xml"/><Relationship Id="rId4" Type="http://schemas.openxmlformats.org/officeDocument/2006/relationships/vmlDrawing" Target="../drawings/vmlDrawing2.vml"/><Relationship Id="rId9" Type="http://schemas.openxmlformats.org/officeDocument/2006/relationships/ctrlProp" Target="../ctrlProps/ctrlProp80.xml"/><Relationship Id="rId13" Type="http://schemas.openxmlformats.org/officeDocument/2006/relationships/ctrlProp" Target="../ctrlProps/ctrlProp84.xml"/><Relationship Id="rId18" Type="http://schemas.openxmlformats.org/officeDocument/2006/relationships/ctrlProp" Target="../ctrlProps/ctrlProp89.xml"/><Relationship Id="rId39" Type="http://schemas.openxmlformats.org/officeDocument/2006/relationships/ctrlProp" Target="../ctrlProps/ctrlProp110.xml"/><Relationship Id="rId34" Type="http://schemas.openxmlformats.org/officeDocument/2006/relationships/ctrlProp" Target="../ctrlProps/ctrlProp105.xml"/><Relationship Id="rId50" Type="http://schemas.openxmlformats.org/officeDocument/2006/relationships/ctrlProp" Target="../ctrlProps/ctrlProp121.xml"/><Relationship Id="rId55" Type="http://schemas.openxmlformats.org/officeDocument/2006/relationships/ctrlProp" Target="../ctrlProps/ctrlProp126.xml"/><Relationship Id="rId76" Type="http://schemas.openxmlformats.org/officeDocument/2006/relationships/ctrlProp" Target="../ctrlProps/ctrlProp147.xml"/><Relationship Id="rId7" Type="http://schemas.openxmlformats.org/officeDocument/2006/relationships/ctrlProp" Target="../ctrlProps/ctrlProp78.xml"/><Relationship Id="rId71" Type="http://schemas.openxmlformats.org/officeDocument/2006/relationships/ctrlProp" Target="../ctrlProps/ctrlProp142.xml"/><Relationship Id="rId2" Type="http://schemas.openxmlformats.org/officeDocument/2006/relationships/printerSettings" Target="../printerSettings/printerSettings3.bin"/><Relationship Id="rId29" Type="http://schemas.openxmlformats.org/officeDocument/2006/relationships/ctrlProp" Target="../ctrlProps/ctrlProp10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AC132"/>
  <sheetViews>
    <sheetView view="pageBreakPreview" zoomScaleNormal="100" zoomScaleSheetLayoutView="100" workbookViewId="0">
      <selection sqref="A1:S1"/>
    </sheetView>
  </sheetViews>
  <sheetFormatPr defaultColWidth="8.875" defaultRowHeight="13.5" x14ac:dyDescent="0.15"/>
  <cols>
    <col min="1" max="4" width="6.125" style="2" customWidth="1"/>
    <col min="5" max="5" width="1.625" style="2" customWidth="1"/>
    <col min="6" max="6" width="3.625" style="2" customWidth="1"/>
    <col min="7" max="7" width="8.625" style="2" customWidth="1"/>
    <col min="8" max="8" width="3.625" style="2" customWidth="1"/>
    <col min="9" max="9" width="8.625" style="2" customWidth="1"/>
    <col min="10" max="10" width="3.625" style="2" customWidth="1"/>
    <col min="11" max="11" width="8.625" style="2" customWidth="1"/>
    <col min="12" max="12" width="3.625" style="2" customWidth="1"/>
    <col min="13" max="13" width="8.625" style="2" customWidth="1"/>
    <col min="14" max="14" width="3.625" style="2" customWidth="1"/>
    <col min="15" max="15" width="8.625" style="2" customWidth="1"/>
    <col min="16" max="16" width="3.625" style="2" customWidth="1"/>
    <col min="17" max="17" width="8.625" style="2" customWidth="1"/>
    <col min="18" max="18" width="3.625" style="2" customWidth="1"/>
    <col min="19" max="19" width="8.625" style="2" customWidth="1"/>
    <col min="20" max="20" width="4.625" style="2" customWidth="1"/>
    <col min="21" max="21" width="50.625" style="22" customWidth="1"/>
    <col min="22" max="22" width="4.625" style="2" customWidth="1"/>
    <col min="23" max="29" width="2.625" style="16" hidden="1" customWidth="1"/>
    <col min="30" max="16384" width="8.875" style="2"/>
  </cols>
  <sheetData>
    <row r="1" spans="1:29" s="14" customFormat="1" ht="18" customHeight="1" x14ac:dyDescent="0.15">
      <c r="A1" s="200" t="s">
        <v>395</v>
      </c>
      <c r="B1" s="200"/>
      <c r="C1" s="200"/>
      <c r="D1" s="200"/>
      <c r="E1" s="200"/>
      <c r="F1" s="200"/>
      <c r="G1" s="200"/>
      <c r="H1" s="200"/>
      <c r="I1" s="200"/>
      <c r="J1" s="200"/>
      <c r="K1" s="200"/>
      <c r="L1" s="200"/>
      <c r="M1" s="200"/>
      <c r="N1" s="200"/>
      <c r="O1" s="200"/>
      <c r="P1" s="200"/>
      <c r="Q1" s="200"/>
      <c r="R1" s="200"/>
      <c r="S1" s="200"/>
      <c r="U1" s="22" t="s">
        <v>260</v>
      </c>
      <c r="W1" s="16"/>
      <c r="X1" s="16"/>
      <c r="Y1" s="16"/>
      <c r="Z1" s="16"/>
      <c r="AA1" s="16"/>
      <c r="AB1" s="16"/>
      <c r="AC1" s="16"/>
    </row>
    <row r="2" spans="1:29" s="3" customFormat="1" ht="18.75" customHeight="1" thickBot="1" x14ac:dyDescent="0.2">
      <c r="A2" s="15"/>
      <c r="B2" s="15"/>
      <c r="C2" s="15"/>
      <c r="D2" s="15"/>
      <c r="E2" s="15"/>
      <c r="F2" s="15"/>
      <c r="G2" s="15"/>
      <c r="H2" s="15"/>
      <c r="I2" s="15"/>
      <c r="J2" s="15"/>
      <c r="K2" s="15"/>
      <c r="L2" s="15"/>
      <c r="M2" s="15" t="s">
        <v>8</v>
      </c>
      <c r="N2" s="203" t="s">
        <v>169</v>
      </c>
      <c r="O2" s="203"/>
      <c r="P2" s="203"/>
      <c r="Q2" s="203"/>
      <c r="R2" s="203"/>
      <c r="S2" s="203"/>
      <c r="U2" s="22" t="s">
        <v>282</v>
      </c>
      <c r="W2" s="16"/>
      <c r="X2" s="16"/>
      <c r="Y2" s="16"/>
      <c r="Z2" s="16"/>
      <c r="AA2" s="16"/>
      <c r="AB2" s="16"/>
      <c r="AC2" s="16"/>
    </row>
    <row r="3" spans="1:29" ht="22.15" customHeight="1" x14ac:dyDescent="0.15">
      <c r="A3" s="201" t="s">
        <v>59</v>
      </c>
      <c r="B3" s="202"/>
      <c r="C3" s="202"/>
      <c r="D3" s="202"/>
      <c r="E3" s="77"/>
      <c r="F3" s="76"/>
      <c r="G3" s="76" t="s">
        <v>145</v>
      </c>
      <c r="H3" s="78"/>
      <c r="I3" s="76" t="s">
        <v>146</v>
      </c>
      <c r="J3" s="76"/>
      <c r="K3" s="76" t="s">
        <v>351</v>
      </c>
      <c r="L3" s="78"/>
      <c r="M3" s="76" t="s">
        <v>39</v>
      </c>
      <c r="N3" s="76"/>
      <c r="O3" s="76"/>
      <c r="P3" s="76"/>
      <c r="Q3" s="76"/>
      <c r="R3" s="76"/>
      <c r="S3" s="79"/>
      <c r="U3" s="22" t="s">
        <v>261</v>
      </c>
      <c r="W3" s="16" t="b">
        <v>0</v>
      </c>
      <c r="X3" s="16" t="b">
        <v>0</v>
      </c>
      <c r="Y3" s="16" t="b">
        <v>0</v>
      </c>
      <c r="Z3" s="16" t="b">
        <v>1</v>
      </c>
    </row>
    <row r="4" spans="1:29" ht="22.15" customHeight="1" thickBot="1" x14ac:dyDescent="0.2">
      <c r="A4" s="189" t="s">
        <v>161</v>
      </c>
      <c r="B4" s="190"/>
      <c r="C4" s="190"/>
      <c r="D4" s="190"/>
      <c r="E4" s="127" t="s">
        <v>394</v>
      </c>
      <c r="F4" s="128"/>
      <c r="G4" s="128"/>
      <c r="H4" s="128"/>
      <c r="I4" s="128"/>
      <c r="J4" s="128"/>
      <c r="K4" s="128"/>
      <c r="L4" s="128"/>
      <c r="M4" s="128"/>
      <c r="N4" s="128"/>
      <c r="O4" s="128"/>
      <c r="P4" s="128"/>
      <c r="Q4" s="128"/>
      <c r="R4" s="128"/>
      <c r="S4" s="129"/>
      <c r="U4" s="22" t="s">
        <v>352</v>
      </c>
    </row>
    <row r="5" spans="1:29" ht="10.15" customHeight="1" x14ac:dyDescent="0.15">
      <c r="A5" s="17"/>
      <c r="B5" s="17"/>
      <c r="C5" s="17"/>
      <c r="D5" s="17"/>
      <c r="E5" s="18"/>
      <c r="F5" s="19"/>
      <c r="G5" s="19"/>
      <c r="H5" s="20"/>
      <c r="I5" s="19"/>
      <c r="J5" s="19"/>
      <c r="K5" s="19"/>
      <c r="L5" s="20"/>
      <c r="M5" s="19"/>
      <c r="N5" s="19"/>
      <c r="O5" s="19"/>
      <c r="P5" s="19"/>
      <c r="Q5" s="19"/>
      <c r="R5" s="19"/>
      <c r="S5" s="19"/>
    </row>
    <row r="6" spans="1:29" s="3" customFormat="1" ht="18" customHeight="1" thickBot="1" x14ac:dyDescent="0.2">
      <c r="A6" s="3" t="s">
        <v>355</v>
      </c>
      <c r="I6" s="15"/>
      <c r="J6" s="21"/>
      <c r="K6" s="21"/>
      <c r="L6" s="21"/>
      <c r="M6" s="21"/>
      <c r="N6" s="21"/>
      <c r="O6" s="21"/>
      <c r="P6" s="21"/>
      <c r="Q6" s="21"/>
      <c r="R6" s="21"/>
      <c r="S6" s="21"/>
      <c r="U6" s="22"/>
      <c r="W6" s="16"/>
      <c r="X6" s="16"/>
      <c r="Y6" s="16"/>
      <c r="Z6" s="16"/>
      <c r="AA6" s="16"/>
      <c r="AB6" s="16"/>
      <c r="AC6" s="16"/>
    </row>
    <row r="7" spans="1:29" s="3" customFormat="1" ht="22.15" customHeight="1" x14ac:dyDescent="0.15">
      <c r="A7" s="204" t="s">
        <v>139</v>
      </c>
      <c r="B7" s="205"/>
      <c r="C7" s="205"/>
      <c r="D7" s="205"/>
      <c r="E7" s="236"/>
      <c r="F7" s="236"/>
      <c r="G7" s="236"/>
      <c r="H7" s="236"/>
      <c r="I7" s="236"/>
      <c r="J7" s="236"/>
      <c r="K7" s="236"/>
      <c r="L7" s="236"/>
      <c r="M7" s="236"/>
      <c r="N7" s="236"/>
      <c r="O7" s="236"/>
      <c r="P7" s="236"/>
      <c r="Q7" s="236"/>
      <c r="R7" s="236"/>
      <c r="S7" s="237"/>
      <c r="U7" s="22" t="s">
        <v>262</v>
      </c>
      <c r="W7" s="16"/>
      <c r="X7" s="16"/>
      <c r="Y7" s="16"/>
      <c r="Z7" s="16"/>
      <c r="AA7" s="16"/>
      <c r="AB7" s="16"/>
      <c r="AC7" s="16"/>
    </row>
    <row r="8" spans="1:29" s="3" customFormat="1" ht="22.15" customHeight="1" x14ac:dyDescent="0.15">
      <c r="A8" s="186" t="s">
        <v>140</v>
      </c>
      <c r="B8" s="187"/>
      <c r="C8" s="187"/>
      <c r="D8" s="187"/>
      <c r="E8" s="238"/>
      <c r="F8" s="238"/>
      <c r="G8" s="238"/>
      <c r="H8" s="238"/>
      <c r="I8" s="238"/>
      <c r="J8" s="238"/>
      <c r="K8" s="238"/>
      <c r="L8" s="238"/>
      <c r="M8" s="238"/>
      <c r="N8" s="238"/>
      <c r="O8" s="238"/>
      <c r="P8" s="238"/>
      <c r="Q8" s="238"/>
      <c r="R8" s="238"/>
      <c r="S8" s="239"/>
      <c r="U8" s="22" t="s">
        <v>263</v>
      </c>
      <c r="W8" s="16"/>
      <c r="X8" s="16"/>
      <c r="Y8" s="16"/>
      <c r="Z8" s="16"/>
      <c r="AA8" s="16"/>
      <c r="AB8" s="16"/>
      <c r="AC8" s="16"/>
    </row>
    <row r="9" spans="1:29" s="3" customFormat="1" ht="22.15" customHeight="1" x14ac:dyDescent="0.15">
      <c r="A9" s="186" t="s">
        <v>68</v>
      </c>
      <c r="B9" s="187"/>
      <c r="C9" s="187"/>
      <c r="D9" s="247"/>
      <c r="E9" s="80"/>
      <c r="F9" s="244" t="s">
        <v>60</v>
      </c>
      <c r="G9" s="244"/>
      <c r="H9" s="245"/>
      <c r="I9" s="245"/>
      <c r="J9" s="245"/>
      <c r="K9" s="245"/>
      <c r="L9" s="244" t="s">
        <v>55</v>
      </c>
      <c r="M9" s="244"/>
      <c r="N9" s="245"/>
      <c r="O9" s="245"/>
      <c r="P9" s="245"/>
      <c r="Q9" s="245"/>
      <c r="R9" s="245"/>
      <c r="S9" s="246"/>
      <c r="U9" s="22" t="s">
        <v>264</v>
      </c>
      <c r="W9" s="16"/>
      <c r="X9" s="16"/>
      <c r="Y9" s="16"/>
      <c r="Z9" s="16"/>
      <c r="AA9" s="16"/>
      <c r="AB9" s="16"/>
      <c r="AC9" s="16"/>
    </row>
    <row r="10" spans="1:29" s="3" customFormat="1" ht="20.100000000000001" customHeight="1" x14ac:dyDescent="0.15">
      <c r="A10" s="186" t="s">
        <v>56</v>
      </c>
      <c r="B10" s="187"/>
      <c r="C10" s="187"/>
      <c r="D10" s="187"/>
      <c r="E10" s="240"/>
      <c r="F10" s="240"/>
      <c r="G10" s="240"/>
      <c r="H10" s="240"/>
      <c r="I10" s="240"/>
      <c r="J10" s="240"/>
      <c r="K10" s="240"/>
      <c r="L10" s="240"/>
      <c r="M10" s="240"/>
      <c r="N10" s="240"/>
      <c r="O10" s="240"/>
      <c r="P10" s="240"/>
      <c r="Q10" s="240"/>
      <c r="R10" s="240"/>
      <c r="S10" s="241"/>
      <c r="U10" s="22"/>
      <c r="W10" s="16"/>
      <c r="X10" s="16"/>
      <c r="Y10" s="16"/>
      <c r="Z10" s="16"/>
      <c r="AA10" s="16"/>
      <c r="AB10" s="16"/>
      <c r="AC10" s="16"/>
    </row>
    <row r="11" spans="1:29" s="3" customFormat="1" ht="22.15" customHeight="1" x14ac:dyDescent="0.15">
      <c r="A11" s="186" t="s">
        <v>61</v>
      </c>
      <c r="B11" s="187"/>
      <c r="C11" s="187"/>
      <c r="D11" s="187"/>
      <c r="E11" s="80"/>
      <c r="F11" s="244" t="s">
        <v>57</v>
      </c>
      <c r="G11" s="244"/>
      <c r="H11" s="245"/>
      <c r="I11" s="245"/>
      <c r="J11" s="245"/>
      <c r="K11" s="245"/>
      <c r="L11" s="244" t="s">
        <v>62</v>
      </c>
      <c r="M11" s="244"/>
      <c r="N11" s="245"/>
      <c r="O11" s="245"/>
      <c r="P11" s="245"/>
      <c r="Q11" s="245"/>
      <c r="R11" s="245"/>
      <c r="S11" s="246"/>
      <c r="U11" s="22" t="s">
        <v>265</v>
      </c>
      <c r="W11" s="16"/>
      <c r="X11" s="16"/>
      <c r="Y11" s="16"/>
      <c r="Z11" s="16"/>
      <c r="AA11" s="16"/>
      <c r="AB11" s="16"/>
      <c r="AC11" s="16"/>
    </row>
    <row r="12" spans="1:29" s="3" customFormat="1" ht="20.100000000000001" customHeight="1" thickBot="1" x14ac:dyDescent="0.2">
      <c r="A12" s="234" t="s">
        <v>58</v>
      </c>
      <c r="B12" s="235"/>
      <c r="C12" s="235"/>
      <c r="D12" s="235"/>
      <c r="E12" s="242"/>
      <c r="F12" s="242"/>
      <c r="G12" s="242"/>
      <c r="H12" s="242"/>
      <c r="I12" s="242"/>
      <c r="J12" s="242"/>
      <c r="K12" s="242"/>
      <c r="L12" s="242"/>
      <c r="M12" s="242"/>
      <c r="N12" s="242"/>
      <c r="O12" s="242"/>
      <c r="P12" s="242"/>
      <c r="Q12" s="242"/>
      <c r="R12" s="242"/>
      <c r="S12" s="243"/>
      <c r="U12" s="22"/>
      <c r="W12" s="16"/>
      <c r="X12" s="16"/>
      <c r="Y12" s="16"/>
      <c r="Z12" s="16"/>
      <c r="AA12" s="16"/>
      <c r="AB12" s="16"/>
      <c r="AC12" s="16"/>
    </row>
    <row r="13" spans="1:29" s="3" customFormat="1" ht="10.15" customHeight="1" x14ac:dyDescent="0.15">
      <c r="I13" s="15"/>
      <c r="J13" s="21"/>
      <c r="K13" s="21"/>
      <c r="L13" s="21"/>
      <c r="M13" s="21"/>
      <c r="N13" s="21"/>
      <c r="O13" s="21"/>
      <c r="P13" s="21"/>
      <c r="Q13" s="21"/>
      <c r="R13" s="21"/>
      <c r="S13" s="21"/>
      <c r="U13" s="22"/>
      <c r="W13" s="16"/>
      <c r="X13" s="16"/>
      <c r="Y13" s="16"/>
      <c r="Z13" s="16"/>
      <c r="AA13" s="16"/>
      <c r="AB13" s="16"/>
      <c r="AC13" s="16"/>
    </row>
    <row r="14" spans="1:29" ht="18" customHeight="1" thickBot="1" x14ac:dyDescent="0.2">
      <c r="A14" s="2" t="s">
        <v>137</v>
      </c>
      <c r="H14" s="3"/>
      <c r="I14" s="4"/>
      <c r="J14" s="22"/>
      <c r="K14" s="22"/>
      <c r="L14" s="22"/>
      <c r="M14" s="22"/>
      <c r="N14" s="22"/>
      <c r="O14" s="22"/>
      <c r="P14" s="22"/>
      <c r="Q14" s="22"/>
      <c r="R14" s="22"/>
      <c r="S14" s="22"/>
    </row>
    <row r="15" spans="1:29" ht="30" customHeight="1" x14ac:dyDescent="0.15">
      <c r="A15" s="206" t="s">
        <v>172</v>
      </c>
      <c r="B15" s="207"/>
      <c r="C15" s="207"/>
      <c r="D15" s="208"/>
      <c r="E15" s="209"/>
      <c r="F15" s="210"/>
      <c r="G15" s="210"/>
      <c r="H15" s="210"/>
      <c r="I15" s="210"/>
      <c r="J15" s="210"/>
      <c r="K15" s="210"/>
      <c r="L15" s="210"/>
      <c r="M15" s="210"/>
      <c r="N15" s="210"/>
      <c r="O15" s="210"/>
      <c r="P15" s="210"/>
      <c r="Q15" s="210"/>
      <c r="R15" s="210"/>
      <c r="S15" s="211"/>
      <c r="U15" s="22" t="s">
        <v>266</v>
      </c>
    </row>
    <row r="16" spans="1:29" ht="22.15" customHeight="1" x14ac:dyDescent="0.15">
      <c r="A16" s="212" t="s">
        <v>6</v>
      </c>
      <c r="B16" s="213"/>
      <c r="C16" s="213"/>
      <c r="D16" s="214"/>
      <c r="E16" s="215"/>
      <c r="F16" s="216"/>
      <c r="G16" s="216"/>
      <c r="H16" s="216"/>
      <c r="I16" s="216"/>
      <c r="J16" s="216"/>
      <c r="K16" s="216"/>
      <c r="L16" s="216"/>
      <c r="M16" s="216"/>
      <c r="N16" s="216"/>
      <c r="O16" s="216"/>
      <c r="P16" s="216"/>
      <c r="Q16" s="216"/>
      <c r="R16" s="216"/>
      <c r="S16" s="217"/>
      <c r="U16" s="22" t="s">
        <v>269</v>
      </c>
    </row>
    <row r="17" spans="1:29" ht="60" customHeight="1" x14ac:dyDescent="0.15">
      <c r="A17" s="218" t="s">
        <v>173</v>
      </c>
      <c r="B17" s="219"/>
      <c r="C17" s="219"/>
      <c r="D17" s="220"/>
      <c r="E17" s="221"/>
      <c r="F17" s="222"/>
      <c r="G17" s="222"/>
      <c r="H17" s="222"/>
      <c r="I17" s="222"/>
      <c r="J17" s="222"/>
      <c r="K17" s="222"/>
      <c r="L17" s="222"/>
      <c r="M17" s="222"/>
      <c r="N17" s="222"/>
      <c r="O17" s="222"/>
      <c r="P17" s="222"/>
      <c r="Q17" s="222"/>
      <c r="R17" s="222"/>
      <c r="S17" s="223"/>
      <c r="U17" s="22" t="s">
        <v>318</v>
      </c>
    </row>
    <row r="18" spans="1:29" ht="60" customHeight="1" x14ac:dyDescent="0.15">
      <c r="A18" s="224" t="s">
        <v>366</v>
      </c>
      <c r="B18" s="225"/>
      <c r="C18" s="225"/>
      <c r="D18" s="225"/>
      <c r="E18" s="230"/>
      <c r="F18" s="231"/>
      <c r="G18" s="231"/>
      <c r="H18" s="231"/>
      <c r="I18" s="231"/>
      <c r="J18" s="231"/>
      <c r="K18" s="231"/>
      <c r="L18" s="231"/>
      <c r="M18" s="231"/>
      <c r="N18" s="231"/>
      <c r="O18" s="231"/>
      <c r="P18" s="231"/>
      <c r="Q18" s="231"/>
      <c r="R18" s="231"/>
      <c r="S18" s="232"/>
      <c r="U18" s="22" t="s">
        <v>364</v>
      </c>
    </row>
    <row r="19" spans="1:29" ht="30" customHeight="1" x14ac:dyDescent="0.15">
      <c r="A19" s="224" t="s">
        <v>175</v>
      </c>
      <c r="B19" s="225"/>
      <c r="C19" s="225"/>
      <c r="D19" s="225"/>
      <c r="E19" s="23"/>
      <c r="F19" s="24"/>
      <c r="G19" s="24" t="s">
        <v>9</v>
      </c>
      <c r="H19" s="24"/>
      <c r="I19" s="24" t="s">
        <v>10</v>
      </c>
      <c r="J19" s="24"/>
      <c r="K19" s="24" t="s">
        <v>11</v>
      </c>
      <c r="L19" s="24"/>
      <c r="M19" s="24" t="s">
        <v>12</v>
      </c>
      <c r="N19" s="24"/>
      <c r="O19" s="24" t="s">
        <v>13</v>
      </c>
      <c r="P19" s="24"/>
      <c r="Q19" s="24" t="s">
        <v>14</v>
      </c>
      <c r="R19" s="24"/>
      <c r="S19" s="25" t="s">
        <v>15</v>
      </c>
      <c r="U19" s="22" t="s">
        <v>267</v>
      </c>
      <c r="W19" s="16" t="b">
        <v>0</v>
      </c>
      <c r="X19" s="16" t="b">
        <v>0</v>
      </c>
      <c r="Y19" s="16" t="b">
        <v>0</v>
      </c>
      <c r="Z19" s="16" t="b">
        <v>0</v>
      </c>
      <c r="AA19" s="16" t="b">
        <v>0</v>
      </c>
      <c r="AB19" s="16" t="b">
        <v>0</v>
      </c>
      <c r="AC19" s="16" t="b">
        <v>0</v>
      </c>
    </row>
    <row r="20" spans="1:29" ht="20.100000000000001" customHeight="1" x14ac:dyDescent="0.15">
      <c r="A20" s="226" t="s">
        <v>176</v>
      </c>
      <c r="B20" s="227"/>
      <c r="C20" s="227"/>
      <c r="D20" s="227"/>
      <c r="E20" s="26"/>
      <c r="F20" s="27"/>
      <c r="G20" s="27" t="s">
        <v>16</v>
      </c>
      <c r="H20" s="27"/>
      <c r="I20" s="27" t="s">
        <v>17</v>
      </c>
      <c r="J20" s="27"/>
      <c r="K20" s="27" t="s">
        <v>18</v>
      </c>
      <c r="L20" s="27"/>
      <c r="M20" s="27" t="s">
        <v>19</v>
      </c>
      <c r="N20" s="27"/>
      <c r="O20" s="27" t="s">
        <v>20</v>
      </c>
      <c r="P20" s="27"/>
      <c r="Q20" s="27" t="s">
        <v>21</v>
      </c>
      <c r="R20" s="27"/>
      <c r="S20" s="28" t="s">
        <v>22</v>
      </c>
      <c r="U20" s="22" t="s">
        <v>268</v>
      </c>
      <c r="W20" s="16" t="b">
        <v>0</v>
      </c>
      <c r="X20" s="16" t="b">
        <v>0</v>
      </c>
      <c r="Y20" s="16" t="b">
        <v>0</v>
      </c>
      <c r="Z20" s="16" t="b">
        <v>0</v>
      </c>
      <c r="AA20" s="16" t="b">
        <v>0</v>
      </c>
      <c r="AB20" s="16" t="b">
        <v>0</v>
      </c>
      <c r="AC20" s="16" t="b">
        <v>0</v>
      </c>
    </row>
    <row r="21" spans="1:29" ht="20.100000000000001" customHeight="1" x14ac:dyDescent="0.15">
      <c r="A21" s="228"/>
      <c r="B21" s="194"/>
      <c r="C21" s="194"/>
      <c r="D21" s="194"/>
      <c r="E21" s="29"/>
      <c r="F21" s="30"/>
      <c r="G21" s="30" t="s">
        <v>23</v>
      </c>
      <c r="H21" s="30"/>
      <c r="I21" s="30" t="s">
        <v>24</v>
      </c>
      <c r="J21" s="30"/>
      <c r="K21" s="30" t="s">
        <v>25</v>
      </c>
      <c r="L21" s="30"/>
      <c r="M21" s="30" t="s">
        <v>26</v>
      </c>
      <c r="N21" s="30"/>
      <c r="O21" s="30" t="s">
        <v>27</v>
      </c>
      <c r="P21" s="30"/>
      <c r="Q21" s="30" t="s">
        <v>28</v>
      </c>
      <c r="R21" s="30"/>
      <c r="S21" s="31" t="s">
        <v>29</v>
      </c>
      <c r="T21" s="32"/>
      <c r="V21" s="32"/>
      <c r="W21" s="16" t="b">
        <v>0</v>
      </c>
      <c r="X21" s="16" t="b">
        <v>0</v>
      </c>
      <c r="Y21" s="16" t="b">
        <v>0</v>
      </c>
      <c r="Z21" s="16" t="b">
        <v>0</v>
      </c>
      <c r="AA21" s="16" t="b">
        <v>0</v>
      </c>
      <c r="AB21" s="16" t="b">
        <v>0</v>
      </c>
      <c r="AC21" s="16" t="b">
        <v>0</v>
      </c>
    </row>
    <row r="22" spans="1:29" ht="20.100000000000001" customHeight="1" x14ac:dyDescent="0.15">
      <c r="A22" s="229"/>
      <c r="B22" s="154"/>
      <c r="C22" s="154"/>
      <c r="D22" s="154"/>
      <c r="E22" s="33"/>
      <c r="F22" s="34"/>
      <c r="G22" s="34" t="s">
        <v>30</v>
      </c>
      <c r="H22" s="34"/>
      <c r="I22" s="34" t="s">
        <v>31</v>
      </c>
      <c r="J22" s="34"/>
      <c r="K22" s="34" t="s">
        <v>32</v>
      </c>
      <c r="L22" s="34"/>
      <c r="M22" s="34" t="s">
        <v>33</v>
      </c>
      <c r="N22" s="34"/>
      <c r="O22" s="34" t="s">
        <v>34</v>
      </c>
      <c r="P22" s="34"/>
      <c r="Q22" s="34" t="s">
        <v>35</v>
      </c>
      <c r="R22" s="34"/>
      <c r="S22" s="35" t="s">
        <v>36</v>
      </c>
      <c r="W22" s="16" t="b">
        <v>0</v>
      </c>
      <c r="X22" s="16" t="b">
        <v>0</v>
      </c>
      <c r="Y22" s="16" t="b">
        <v>0</v>
      </c>
      <c r="Z22" s="16" t="b">
        <v>0</v>
      </c>
      <c r="AA22" s="16" t="b">
        <v>0</v>
      </c>
      <c r="AB22" s="16" t="b">
        <v>0</v>
      </c>
      <c r="AC22" s="16" t="b">
        <v>0</v>
      </c>
    </row>
    <row r="23" spans="1:29" ht="20.100000000000001" customHeight="1" x14ac:dyDescent="0.15">
      <c r="A23" s="218" t="s">
        <v>270</v>
      </c>
      <c r="B23" s="219"/>
      <c r="C23" s="219"/>
      <c r="D23" s="220"/>
      <c r="E23" s="70"/>
      <c r="F23" s="71"/>
      <c r="G23" s="47" t="s">
        <v>271</v>
      </c>
      <c r="H23" s="71"/>
      <c r="I23" s="71"/>
      <c r="J23" s="71"/>
      <c r="K23" s="71"/>
      <c r="L23" s="71"/>
      <c r="M23" s="71"/>
      <c r="N23" s="71"/>
      <c r="O23" s="71"/>
      <c r="P23" s="71"/>
      <c r="Q23" s="71"/>
      <c r="R23" s="71"/>
      <c r="S23" s="72"/>
      <c r="U23" s="22" t="s">
        <v>272</v>
      </c>
      <c r="W23" s="16" t="b">
        <v>0</v>
      </c>
    </row>
    <row r="24" spans="1:29" ht="25.15" customHeight="1" x14ac:dyDescent="0.15">
      <c r="A24" s="226" t="s">
        <v>177</v>
      </c>
      <c r="B24" s="227"/>
      <c r="C24" s="227"/>
      <c r="D24" s="227"/>
      <c r="E24" s="36"/>
      <c r="F24" s="132"/>
      <c r="G24" s="132"/>
      <c r="H24" s="132"/>
      <c r="I24" s="37" t="s">
        <v>356</v>
      </c>
      <c r="J24" s="38"/>
      <c r="K24" s="38"/>
      <c r="L24" s="38"/>
      <c r="M24" s="38"/>
      <c r="N24" s="38"/>
      <c r="O24" s="38"/>
      <c r="P24" s="38"/>
      <c r="Q24" s="38"/>
      <c r="R24" s="38"/>
      <c r="S24" s="39"/>
      <c r="T24" s="32"/>
      <c r="U24" s="22" t="s">
        <v>273</v>
      </c>
      <c r="V24" s="32"/>
    </row>
    <row r="25" spans="1:29" ht="25.15" customHeight="1" x14ac:dyDescent="0.15">
      <c r="A25" s="186" t="s">
        <v>178</v>
      </c>
      <c r="B25" s="187"/>
      <c r="C25" s="187"/>
      <c r="D25" s="187"/>
      <c r="E25" s="40"/>
      <c r="F25" s="132"/>
      <c r="G25" s="132"/>
      <c r="H25" s="132"/>
      <c r="I25" s="98" t="s">
        <v>1</v>
      </c>
      <c r="J25" s="98"/>
      <c r="K25" s="98"/>
      <c r="L25" s="87"/>
      <c r="M25" s="98"/>
      <c r="N25" s="98"/>
      <c r="O25" s="98"/>
      <c r="P25" s="98"/>
      <c r="Q25" s="98"/>
      <c r="R25" s="98"/>
      <c r="S25" s="39"/>
      <c r="U25" s="22" t="s">
        <v>367</v>
      </c>
    </row>
    <row r="26" spans="1:29" ht="22.15" customHeight="1" x14ac:dyDescent="0.15">
      <c r="A26" s="145" t="s">
        <v>179</v>
      </c>
      <c r="B26" s="146"/>
      <c r="C26" s="146"/>
      <c r="D26" s="146"/>
      <c r="E26" s="54"/>
      <c r="F26" s="99"/>
      <c r="G26" s="115" t="s">
        <v>37</v>
      </c>
      <c r="H26" s="99"/>
      <c r="I26" s="115" t="s">
        <v>38</v>
      </c>
      <c r="J26" s="99"/>
      <c r="K26" s="99"/>
      <c r="L26" s="99"/>
      <c r="M26" s="115" t="s">
        <v>39</v>
      </c>
      <c r="N26" s="153"/>
      <c r="O26" s="153"/>
      <c r="P26" s="153"/>
      <c r="Q26" s="153"/>
      <c r="R26" s="153"/>
      <c r="S26" s="233"/>
      <c r="U26" s="22" t="s">
        <v>274</v>
      </c>
      <c r="W26" s="16" t="b">
        <v>0</v>
      </c>
      <c r="X26" s="16" t="b">
        <v>0</v>
      </c>
      <c r="Y26" s="16" t="b">
        <v>0</v>
      </c>
    </row>
    <row r="27" spans="1:29" ht="22.15" customHeight="1" x14ac:dyDescent="0.15">
      <c r="A27" s="148" t="s">
        <v>180</v>
      </c>
      <c r="B27" s="149"/>
      <c r="C27" s="149"/>
      <c r="D27" s="150"/>
      <c r="E27" s="40"/>
      <c r="F27" s="75"/>
      <c r="G27" s="188"/>
      <c r="H27" s="188"/>
      <c r="I27" s="188"/>
      <c r="J27" s="75"/>
      <c r="K27" s="75" t="s">
        <v>314</v>
      </c>
      <c r="L27" s="87" t="s">
        <v>357</v>
      </c>
      <c r="M27" s="122"/>
      <c r="N27" s="122"/>
      <c r="O27" s="122"/>
      <c r="P27" s="122"/>
      <c r="Q27" s="122"/>
      <c r="R27" s="122"/>
      <c r="S27" s="85" t="s">
        <v>361</v>
      </c>
      <c r="U27" s="22" t="s">
        <v>315</v>
      </c>
      <c r="W27" s="16" t="b">
        <v>0</v>
      </c>
      <c r="X27" s="16" t="b">
        <v>0</v>
      </c>
    </row>
    <row r="28" spans="1:29" ht="22.15" customHeight="1" x14ac:dyDescent="0.15">
      <c r="A28" s="148" t="s">
        <v>181</v>
      </c>
      <c r="B28" s="149"/>
      <c r="C28" s="149"/>
      <c r="D28" s="150"/>
      <c r="E28" s="40"/>
      <c r="F28" s="42"/>
      <c r="G28" s="96" t="s">
        <v>141</v>
      </c>
      <c r="H28" s="42"/>
      <c r="I28" s="96" t="s">
        <v>40</v>
      </c>
      <c r="J28" s="87" t="s">
        <v>357</v>
      </c>
      <c r="K28" s="147"/>
      <c r="L28" s="147"/>
      <c r="M28" s="147"/>
      <c r="N28" s="42" t="s">
        <v>41</v>
      </c>
      <c r="O28" s="147"/>
      <c r="P28" s="147"/>
      <c r="Q28" s="147"/>
      <c r="R28" s="42" t="s">
        <v>362</v>
      </c>
      <c r="S28" s="41"/>
      <c r="U28" s="22" t="s">
        <v>275</v>
      </c>
      <c r="W28" s="16" t="b">
        <v>0</v>
      </c>
      <c r="X28" s="16" t="b">
        <v>0</v>
      </c>
    </row>
    <row r="29" spans="1:29" ht="22.15" customHeight="1" x14ac:dyDescent="0.15">
      <c r="A29" s="148" t="s">
        <v>182</v>
      </c>
      <c r="B29" s="149"/>
      <c r="C29" s="149"/>
      <c r="D29" s="150"/>
      <c r="E29" s="43"/>
      <c r="F29" s="44"/>
      <c r="G29" s="95" t="s">
        <v>142</v>
      </c>
      <c r="H29" s="44"/>
      <c r="I29" s="96" t="s">
        <v>42</v>
      </c>
      <c r="J29" s="87" t="s">
        <v>357</v>
      </c>
      <c r="K29" s="122"/>
      <c r="L29" s="122"/>
      <c r="M29" s="122"/>
      <c r="N29" s="122"/>
      <c r="O29" s="122"/>
      <c r="P29" s="122"/>
      <c r="Q29" s="122"/>
      <c r="R29" s="122"/>
      <c r="S29" s="85" t="s">
        <v>358</v>
      </c>
      <c r="U29" s="22" t="s">
        <v>276</v>
      </c>
      <c r="W29" s="16" t="b">
        <v>0</v>
      </c>
      <c r="X29" s="16" t="b">
        <v>0</v>
      </c>
    </row>
    <row r="30" spans="1:29" ht="22.15" customHeight="1" x14ac:dyDescent="0.15">
      <c r="A30" s="148" t="s">
        <v>183</v>
      </c>
      <c r="B30" s="149"/>
      <c r="C30" s="149"/>
      <c r="D30" s="150"/>
      <c r="E30" s="45"/>
      <c r="F30" s="44" t="s">
        <v>143</v>
      </c>
      <c r="G30" s="95" t="s">
        <v>144</v>
      </c>
      <c r="H30" s="44"/>
      <c r="I30" s="95" t="s">
        <v>2</v>
      </c>
      <c r="J30" s="44"/>
      <c r="K30" s="95" t="s">
        <v>3</v>
      </c>
      <c r="L30" s="44"/>
      <c r="M30" s="121" t="s">
        <v>0</v>
      </c>
      <c r="N30" s="121"/>
      <c r="O30" s="121"/>
      <c r="P30" s="44"/>
      <c r="Q30" s="44"/>
      <c r="R30" s="44"/>
      <c r="S30" s="46"/>
      <c r="U30" s="22" t="s">
        <v>277</v>
      </c>
      <c r="W30" s="16" t="b">
        <v>0</v>
      </c>
      <c r="X30" s="16" t="b">
        <v>0</v>
      </c>
      <c r="Y30" s="16" t="b">
        <v>0</v>
      </c>
      <c r="Z30" s="16" t="b">
        <v>0</v>
      </c>
    </row>
    <row r="31" spans="1:29" ht="22.15" customHeight="1" x14ac:dyDescent="0.15">
      <c r="A31" s="249" t="s">
        <v>184</v>
      </c>
      <c r="B31" s="250"/>
      <c r="C31" s="250"/>
      <c r="D31" s="251"/>
      <c r="E31" s="45"/>
      <c r="F31" s="44"/>
      <c r="G31" s="121" t="s">
        <v>43</v>
      </c>
      <c r="H31" s="121"/>
      <c r="I31" s="121"/>
      <c r="J31" s="121"/>
      <c r="K31" s="44"/>
      <c r="L31" s="44"/>
      <c r="M31" s="121" t="s">
        <v>4</v>
      </c>
      <c r="N31" s="121"/>
      <c r="O31" s="121"/>
      <c r="P31" s="44"/>
      <c r="Q31" s="44"/>
      <c r="R31" s="44"/>
      <c r="S31" s="46"/>
      <c r="U31" s="22" t="s">
        <v>278</v>
      </c>
      <c r="W31" s="16" t="b">
        <v>0</v>
      </c>
      <c r="X31" s="16" t="b">
        <v>0</v>
      </c>
      <c r="Y31" s="16" t="b">
        <v>0</v>
      </c>
    </row>
    <row r="32" spans="1:29" ht="22.15" customHeight="1" x14ac:dyDescent="0.15">
      <c r="A32" s="252"/>
      <c r="B32" s="253"/>
      <c r="C32" s="253"/>
      <c r="D32" s="254"/>
      <c r="E32" s="48"/>
      <c r="F32" s="49"/>
      <c r="G32" s="97" t="s">
        <v>39</v>
      </c>
      <c r="H32" s="88" t="s">
        <v>359</v>
      </c>
      <c r="I32" s="123"/>
      <c r="J32" s="123"/>
      <c r="K32" s="123"/>
      <c r="L32" s="123"/>
      <c r="M32" s="123"/>
      <c r="N32" s="123"/>
      <c r="O32" s="123"/>
      <c r="P32" s="123"/>
      <c r="Q32" s="123"/>
      <c r="R32" s="123"/>
      <c r="S32" s="86" t="s">
        <v>360</v>
      </c>
    </row>
    <row r="33" spans="1:25" ht="22.15" customHeight="1" x14ac:dyDescent="0.15">
      <c r="A33" s="151" t="s">
        <v>185</v>
      </c>
      <c r="B33" s="130"/>
      <c r="C33" s="130"/>
      <c r="D33" s="130"/>
      <c r="E33" s="45"/>
      <c r="F33" s="44" t="s">
        <v>44</v>
      </c>
      <c r="G33" s="44" t="s">
        <v>45</v>
      </c>
      <c r="H33" s="44"/>
      <c r="I33" s="44"/>
      <c r="J33" s="44"/>
      <c r="K33" s="44" t="s">
        <v>5</v>
      </c>
      <c r="L33" s="44"/>
      <c r="M33" s="44"/>
      <c r="N33" s="44"/>
      <c r="O33" s="44"/>
      <c r="P33" s="44"/>
      <c r="Q33" s="44"/>
      <c r="R33" s="44"/>
      <c r="S33" s="46"/>
      <c r="U33" s="22" t="s">
        <v>279</v>
      </c>
      <c r="W33" s="16" t="b">
        <v>0</v>
      </c>
      <c r="X33" s="16" t="b">
        <v>0</v>
      </c>
    </row>
    <row r="34" spans="1:25" ht="22.15" customHeight="1" x14ac:dyDescent="0.15">
      <c r="A34" s="152"/>
      <c r="B34" s="153"/>
      <c r="C34" s="153"/>
      <c r="D34" s="153"/>
      <c r="E34" s="50" t="s">
        <v>46</v>
      </c>
      <c r="F34" s="51"/>
      <c r="G34" s="51" t="s">
        <v>47</v>
      </c>
      <c r="H34" s="51"/>
      <c r="I34" s="51" t="s">
        <v>48</v>
      </c>
      <c r="J34" s="51"/>
      <c r="K34" s="51" t="s">
        <v>49</v>
      </c>
      <c r="L34" s="51" t="s">
        <v>50</v>
      </c>
      <c r="M34" s="123"/>
      <c r="N34" s="123"/>
      <c r="O34" s="123"/>
      <c r="P34" s="51" t="s">
        <v>51</v>
      </c>
      <c r="Q34" s="51"/>
      <c r="R34" s="51"/>
      <c r="S34" s="52"/>
      <c r="W34" s="16" t="b">
        <v>0</v>
      </c>
      <c r="X34" s="16" t="b">
        <v>0</v>
      </c>
      <c r="Y34" s="16" t="b">
        <v>0</v>
      </c>
    </row>
    <row r="35" spans="1:25" ht="22.15" customHeight="1" x14ac:dyDescent="0.15">
      <c r="A35" s="151" t="s">
        <v>186</v>
      </c>
      <c r="B35" s="130"/>
      <c r="C35" s="130"/>
      <c r="D35" s="130"/>
      <c r="E35" s="48"/>
      <c r="F35" s="49"/>
      <c r="G35" s="49" t="s">
        <v>52</v>
      </c>
      <c r="H35" s="49"/>
      <c r="I35" s="49" t="s">
        <v>53</v>
      </c>
      <c r="J35" s="49"/>
      <c r="K35" s="49" t="s">
        <v>54</v>
      </c>
      <c r="L35" s="49"/>
      <c r="M35" s="49"/>
      <c r="N35" s="49"/>
      <c r="O35" s="49"/>
      <c r="P35" s="49"/>
      <c r="Q35" s="49"/>
      <c r="R35" s="49"/>
      <c r="S35" s="53"/>
      <c r="U35" s="22" t="s">
        <v>280</v>
      </c>
      <c r="W35" s="16" t="b">
        <v>0</v>
      </c>
      <c r="X35" s="16" t="b">
        <v>0</v>
      </c>
      <c r="Y35" s="16" t="b">
        <v>0</v>
      </c>
    </row>
    <row r="36" spans="1:25" ht="22.15" customHeight="1" x14ac:dyDescent="0.15">
      <c r="A36" s="152"/>
      <c r="B36" s="153"/>
      <c r="C36" s="153"/>
      <c r="D36" s="153"/>
      <c r="E36" s="54"/>
      <c r="F36" s="153" t="s">
        <v>166</v>
      </c>
      <c r="G36" s="153"/>
      <c r="H36" s="153"/>
      <c r="I36" s="153"/>
      <c r="J36" s="153"/>
      <c r="K36" s="153"/>
      <c r="L36" s="153"/>
      <c r="M36" s="153"/>
      <c r="N36" s="153"/>
      <c r="O36" s="153"/>
      <c r="P36" s="153"/>
      <c r="Q36" s="153"/>
      <c r="R36" s="153"/>
      <c r="S36" s="233"/>
    </row>
    <row r="37" spans="1:25" ht="20.100000000000001" customHeight="1" x14ac:dyDescent="0.15">
      <c r="A37" s="226" t="s">
        <v>187</v>
      </c>
      <c r="B37" s="130"/>
      <c r="C37" s="130"/>
      <c r="D37" s="197"/>
      <c r="E37" s="43"/>
      <c r="F37" s="130" t="s">
        <v>165</v>
      </c>
      <c r="G37" s="130"/>
      <c r="H37" s="130"/>
      <c r="I37" s="130"/>
      <c r="J37" s="130"/>
      <c r="K37" s="130"/>
      <c r="L37" s="130"/>
      <c r="M37" s="130"/>
      <c r="N37" s="130"/>
      <c r="O37" s="130"/>
      <c r="P37" s="130"/>
      <c r="Q37" s="130"/>
      <c r="R37" s="130"/>
      <c r="S37" s="131"/>
      <c r="U37" s="22" t="s">
        <v>281</v>
      </c>
    </row>
    <row r="38" spans="1:25" ht="20.100000000000001" customHeight="1" x14ac:dyDescent="0.15">
      <c r="A38" s="228"/>
      <c r="B38" s="137"/>
      <c r="C38" s="137"/>
      <c r="D38" s="138"/>
      <c r="E38" s="43"/>
      <c r="F38" s="49" t="s">
        <v>163</v>
      </c>
      <c r="G38" s="81"/>
      <c r="H38" s="55" t="s">
        <v>164</v>
      </c>
      <c r="I38" s="81"/>
      <c r="J38" s="49"/>
      <c r="K38" s="49"/>
      <c r="L38" s="49"/>
      <c r="M38" s="49"/>
      <c r="N38" s="49"/>
      <c r="O38" s="49"/>
      <c r="P38" s="49"/>
      <c r="Q38" s="49"/>
      <c r="R38" s="49"/>
      <c r="S38" s="53"/>
    </row>
    <row r="39" spans="1:25" ht="22.15" customHeight="1" x14ac:dyDescent="0.15">
      <c r="A39" s="136"/>
      <c r="B39" s="137"/>
      <c r="C39" s="137"/>
      <c r="D39" s="138"/>
      <c r="E39" s="56"/>
      <c r="F39" s="49"/>
      <c r="G39" s="49" t="s">
        <v>63</v>
      </c>
      <c r="H39" s="142"/>
      <c r="I39" s="142"/>
      <c r="J39" s="142"/>
      <c r="K39" s="142"/>
      <c r="L39" s="142"/>
      <c r="M39" s="142"/>
      <c r="N39" s="142"/>
      <c r="O39" s="142"/>
      <c r="P39" s="142"/>
      <c r="Q39" s="142"/>
      <c r="R39" s="142"/>
      <c r="S39" s="143"/>
    </row>
    <row r="40" spans="1:25" ht="20.100000000000001" customHeight="1" x14ac:dyDescent="0.15">
      <c r="A40" s="136"/>
      <c r="B40" s="137"/>
      <c r="C40" s="137"/>
      <c r="D40" s="138"/>
      <c r="E40" s="57"/>
      <c r="F40" s="49"/>
      <c r="G40" s="49" t="s">
        <v>64</v>
      </c>
      <c r="H40" s="142"/>
      <c r="I40" s="142"/>
      <c r="J40" s="142"/>
      <c r="K40" s="142"/>
      <c r="L40" s="49"/>
      <c r="M40" s="49" t="s">
        <v>65</v>
      </c>
      <c r="N40" s="142"/>
      <c r="O40" s="142"/>
      <c r="P40" s="142"/>
      <c r="Q40" s="142"/>
      <c r="R40" s="49"/>
      <c r="S40" s="53"/>
    </row>
    <row r="41" spans="1:25" ht="20.100000000000001" customHeight="1" thickBot="1" x14ac:dyDescent="0.2">
      <c r="A41" s="139"/>
      <c r="B41" s="140"/>
      <c r="C41" s="140"/>
      <c r="D41" s="141"/>
      <c r="E41" s="58"/>
      <c r="F41" s="59"/>
      <c r="G41" s="59" t="s">
        <v>66</v>
      </c>
      <c r="H41" s="59"/>
      <c r="I41" s="248"/>
      <c r="J41" s="248"/>
      <c r="K41" s="248"/>
      <c r="L41" s="248"/>
      <c r="M41" s="248"/>
      <c r="N41" s="248"/>
      <c r="O41" s="248"/>
      <c r="P41" s="248"/>
      <c r="Q41" s="248"/>
      <c r="R41" s="59"/>
      <c r="S41" s="60"/>
    </row>
    <row r="42" spans="1:25" ht="18" customHeight="1" thickBot="1" x14ac:dyDescent="0.2">
      <c r="A42" s="2" t="s">
        <v>162</v>
      </c>
      <c r="H42" s="3"/>
      <c r="I42" s="4"/>
      <c r="J42" s="22"/>
      <c r="K42" s="22"/>
      <c r="L42" s="22"/>
      <c r="M42" s="22"/>
      <c r="N42" s="22"/>
      <c r="O42" s="22"/>
      <c r="P42" s="22"/>
      <c r="Q42" s="22"/>
      <c r="R42" s="22"/>
      <c r="S42" s="22"/>
    </row>
    <row r="43" spans="1:25" ht="20.100000000000001" customHeight="1" x14ac:dyDescent="0.15">
      <c r="A43" s="133" t="s">
        <v>188</v>
      </c>
      <c r="B43" s="134"/>
      <c r="C43" s="134"/>
      <c r="D43" s="135"/>
      <c r="E43" s="61"/>
      <c r="F43" s="62" t="s">
        <v>7</v>
      </c>
      <c r="G43" s="82"/>
      <c r="H43" s="63" t="s">
        <v>69</v>
      </c>
      <c r="I43" s="82"/>
      <c r="J43" s="62"/>
      <c r="K43" s="62"/>
      <c r="L43" s="62"/>
      <c r="M43" s="62"/>
      <c r="N43" s="62"/>
      <c r="O43" s="62"/>
      <c r="P43" s="62"/>
      <c r="Q43" s="62"/>
      <c r="R43" s="62"/>
      <c r="S43" s="64"/>
      <c r="U43" s="22" t="s">
        <v>283</v>
      </c>
    </row>
    <row r="44" spans="1:25" ht="22.15" customHeight="1" x14ac:dyDescent="0.15">
      <c r="A44" s="136"/>
      <c r="B44" s="137"/>
      <c r="C44" s="137"/>
      <c r="D44" s="138"/>
      <c r="E44" s="56"/>
      <c r="F44" s="49"/>
      <c r="G44" s="49" t="s">
        <v>63</v>
      </c>
      <c r="H44" s="142"/>
      <c r="I44" s="142"/>
      <c r="J44" s="142"/>
      <c r="K44" s="142"/>
      <c r="L44" s="142"/>
      <c r="M44" s="142"/>
      <c r="N44" s="142"/>
      <c r="O44" s="142"/>
      <c r="P44" s="142"/>
      <c r="Q44" s="142"/>
      <c r="R44" s="142"/>
      <c r="S44" s="143"/>
    </row>
    <row r="45" spans="1:25" ht="20.100000000000001" customHeight="1" x14ac:dyDescent="0.15">
      <c r="A45" s="136"/>
      <c r="B45" s="137"/>
      <c r="C45" s="137"/>
      <c r="D45" s="138"/>
      <c r="E45" s="57"/>
      <c r="F45" s="49"/>
      <c r="G45" s="49" t="s">
        <v>64</v>
      </c>
      <c r="H45" s="142"/>
      <c r="I45" s="142"/>
      <c r="J45" s="142"/>
      <c r="K45" s="142"/>
      <c r="L45" s="49"/>
      <c r="M45" s="49" t="s">
        <v>65</v>
      </c>
      <c r="N45" s="142"/>
      <c r="O45" s="142"/>
      <c r="P45" s="142"/>
      <c r="Q45" s="142"/>
      <c r="R45" s="49"/>
      <c r="S45" s="53"/>
    </row>
    <row r="46" spans="1:25" ht="20.100000000000001" customHeight="1" x14ac:dyDescent="0.15">
      <c r="A46" s="136"/>
      <c r="B46" s="137"/>
      <c r="C46" s="137"/>
      <c r="D46" s="138"/>
      <c r="E46" s="57"/>
      <c r="F46" s="49"/>
      <c r="G46" s="49" t="s">
        <v>58</v>
      </c>
      <c r="H46" s="49"/>
      <c r="I46" s="142"/>
      <c r="J46" s="142"/>
      <c r="K46" s="142"/>
      <c r="L46" s="142"/>
      <c r="M46" s="142"/>
      <c r="N46" s="142"/>
      <c r="O46" s="142"/>
      <c r="P46" s="142"/>
      <c r="Q46" s="142"/>
      <c r="R46" s="49"/>
      <c r="S46" s="53"/>
    </row>
    <row r="47" spans="1:25" ht="20.100000000000001" customHeight="1" thickBot="1" x14ac:dyDescent="0.2">
      <c r="A47" s="139"/>
      <c r="B47" s="140"/>
      <c r="C47" s="140"/>
      <c r="D47" s="141"/>
      <c r="E47" s="58"/>
      <c r="F47" s="59"/>
      <c r="G47" s="59" t="s">
        <v>67</v>
      </c>
      <c r="H47" s="59"/>
      <c r="I47" s="144"/>
      <c r="J47" s="144"/>
      <c r="K47" s="144"/>
      <c r="L47" s="144"/>
      <c r="M47" s="144"/>
      <c r="N47" s="144"/>
      <c r="O47" s="144"/>
      <c r="P47" s="144"/>
      <c r="Q47" s="144"/>
      <c r="R47" s="59"/>
      <c r="S47" s="60"/>
    </row>
    <row r="48" spans="1:25" ht="10.15" customHeight="1" x14ac:dyDescent="0.15"/>
    <row r="49" spans="1:26" ht="20.100000000000001" customHeight="1" thickBot="1" x14ac:dyDescent="0.2">
      <c r="A49" s="2" t="s">
        <v>112</v>
      </c>
      <c r="H49" s="3"/>
      <c r="I49" s="4"/>
      <c r="J49" s="255"/>
      <c r="K49" s="255"/>
      <c r="L49" s="255"/>
      <c r="M49" s="255"/>
      <c r="N49" s="255"/>
      <c r="O49" s="255"/>
      <c r="P49" s="255"/>
      <c r="Q49" s="255"/>
      <c r="R49" s="255"/>
      <c r="S49" s="255"/>
      <c r="U49" s="22" t="s">
        <v>354</v>
      </c>
    </row>
    <row r="50" spans="1:26" ht="20.100000000000001" customHeight="1" x14ac:dyDescent="0.15">
      <c r="A50" s="5"/>
      <c r="B50" s="198" t="s">
        <v>93</v>
      </c>
      <c r="C50" s="198"/>
      <c r="D50" s="198"/>
      <c r="E50" s="198"/>
      <c r="F50" s="198"/>
      <c r="G50" s="198"/>
      <c r="H50" s="198"/>
      <c r="I50" s="198"/>
      <c r="J50" s="198"/>
      <c r="K50" s="198"/>
      <c r="L50" s="198"/>
      <c r="M50" s="198"/>
      <c r="N50" s="198"/>
      <c r="O50" s="198"/>
      <c r="P50" s="198"/>
      <c r="Q50" s="198"/>
      <c r="R50" s="198"/>
      <c r="S50" s="199"/>
      <c r="U50" s="22" t="s">
        <v>332</v>
      </c>
      <c r="W50" s="16" t="b">
        <v>0</v>
      </c>
    </row>
    <row r="51" spans="1:26" ht="25.15" customHeight="1" x14ac:dyDescent="0.15">
      <c r="A51" s="6"/>
      <c r="B51" s="124" t="s">
        <v>363</v>
      </c>
      <c r="C51" s="124"/>
      <c r="D51" s="124"/>
      <c r="E51" s="124"/>
      <c r="F51" s="124"/>
      <c r="G51" s="124"/>
      <c r="H51" s="124"/>
      <c r="I51" s="124"/>
      <c r="J51" s="125"/>
      <c r="K51" s="125"/>
      <c r="L51" s="125"/>
      <c r="M51" s="125"/>
      <c r="N51" s="125"/>
      <c r="O51" s="125"/>
      <c r="P51" s="125"/>
      <c r="Q51" s="125"/>
      <c r="R51" s="125"/>
      <c r="S51" s="126"/>
      <c r="U51" s="22" t="s">
        <v>333</v>
      </c>
    </row>
    <row r="52" spans="1:26" ht="20.100000000000001" customHeight="1" x14ac:dyDescent="0.15">
      <c r="A52" s="7"/>
      <c r="B52" s="169" t="s">
        <v>94</v>
      </c>
      <c r="C52" s="169"/>
      <c r="D52" s="169"/>
      <c r="E52" s="169"/>
      <c r="F52" s="169"/>
      <c r="G52" s="169"/>
      <c r="H52" s="169"/>
      <c r="I52" s="169"/>
      <c r="J52" s="169"/>
      <c r="K52" s="169"/>
      <c r="L52" s="169"/>
      <c r="M52" s="169"/>
      <c r="N52" s="169"/>
      <c r="O52" s="169"/>
      <c r="P52" s="169"/>
      <c r="Q52" s="169"/>
      <c r="R52" s="169"/>
      <c r="S52" s="170"/>
      <c r="U52" s="22" t="s">
        <v>319</v>
      </c>
      <c r="W52" s="16" t="b">
        <v>0</v>
      </c>
    </row>
    <row r="53" spans="1:26" ht="25.15" customHeight="1" x14ac:dyDescent="0.15">
      <c r="A53" s="8"/>
      <c r="B53" s="157" t="s">
        <v>70</v>
      </c>
      <c r="C53" s="157"/>
      <c r="D53" s="157"/>
      <c r="E53" s="157"/>
      <c r="F53" s="157"/>
      <c r="G53" s="157"/>
      <c r="H53" s="157"/>
      <c r="I53" s="157"/>
      <c r="J53" s="158"/>
      <c r="K53" s="158"/>
      <c r="L53" s="158"/>
      <c r="M53" s="158"/>
      <c r="N53" s="158"/>
      <c r="O53" s="158"/>
      <c r="P53" s="158"/>
      <c r="Q53" s="158"/>
      <c r="R53" s="158"/>
      <c r="S53" s="159"/>
      <c r="U53" s="22" t="s">
        <v>334</v>
      </c>
    </row>
    <row r="54" spans="1:26" ht="25.15" customHeight="1" x14ac:dyDescent="0.15">
      <c r="A54" s="6"/>
      <c r="B54" s="124" t="s">
        <v>71</v>
      </c>
      <c r="C54" s="124"/>
      <c r="D54" s="124"/>
      <c r="E54" s="124"/>
      <c r="F54" s="124"/>
      <c r="G54" s="124"/>
      <c r="H54" s="124"/>
      <c r="I54" s="124"/>
      <c r="J54" s="125"/>
      <c r="K54" s="125"/>
      <c r="L54" s="125"/>
      <c r="M54" s="125"/>
      <c r="N54" s="125"/>
      <c r="O54" s="125"/>
      <c r="P54" s="125"/>
      <c r="Q54" s="125"/>
      <c r="R54" s="125"/>
      <c r="S54" s="126"/>
      <c r="U54" s="22" t="s">
        <v>335</v>
      </c>
    </row>
    <row r="55" spans="1:26" ht="20.100000000000001" customHeight="1" x14ac:dyDescent="0.15">
      <c r="A55" s="7"/>
      <c r="B55" s="169" t="s">
        <v>95</v>
      </c>
      <c r="C55" s="169"/>
      <c r="D55" s="169"/>
      <c r="E55" s="169"/>
      <c r="F55" s="9"/>
      <c r="G55" s="169" t="s">
        <v>116</v>
      </c>
      <c r="H55" s="169"/>
      <c r="I55" s="169"/>
      <c r="J55" s="9"/>
      <c r="K55" s="169" t="s">
        <v>118</v>
      </c>
      <c r="L55" s="169"/>
      <c r="M55" s="169"/>
      <c r="N55" s="10"/>
      <c r="O55" s="178" t="s">
        <v>120</v>
      </c>
      <c r="P55" s="178"/>
      <c r="Q55" s="178"/>
      <c r="R55" s="178"/>
      <c r="S55" s="179"/>
      <c r="U55" s="22" t="s">
        <v>320</v>
      </c>
      <c r="W55" s="16" t="b">
        <v>0</v>
      </c>
      <c r="X55" s="16" t="b">
        <v>0</v>
      </c>
      <c r="Y55" s="16" t="b">
        <v>0</v>
      </c>
      <c r="Z55" s="16" t="b">
        <v>0</v>
      </c>
    </row>
    <row r="56" spans="1:26" ht="25.15" customHeight="1" x14ac:dyDescent="0.15">
      <c r="A56" s="8"/>
      <c r="B56" s="157" t="s">
        <v>74</v>
      </c>
      <c r="C56" s="157"/>
      <c r="D56" s="157"/>
      <c r="E56" s="157"/>
      <c r="F56" s="157"/>
      <c r="G56" s="157"/>
      <c r="H56" s="157"/>
      <c r="I56" s="157"/>
      <c r="J56" s="158"/>
      <c r="K56" s="158"/>
      <c r="L56" s="158"/>
      <c r="M56" s="158"/>
      <c r="N56" s="158"/>
      <c r="O56" s="158"/>
      <c r="P56" s="158"/>
      <c r="Q56" s="158"/>
      <c r="R56" s="158"/>
      <c r="S56" s="159"/>
      <c r="U56" s="73" t="s">
        <v>333</v>
      </c>
    </row>
    <row r="57" spans="1:26" ht="25.15" customHeight="1" x14ac:dyDescent="0.15">
      <c r="A57" s="8"/>
      <c r="B57" s="157" t="s">
        <v>75</v>
      </c>
      <c r="C57" s="157"/>
      <c r="D57" s="157"/>
      <c r="E57" s="157"/>
      <c r="F57" s="157"/>
      <c r="G57" s="157"/>
      <c r="H57" s="157"/>
      <c r="I57" s="157"/>
      <c r="J57" s="158"/>
      <c r="K57" s="158"/>
      <c r="L57" s="158"/>
      <c r="M57" s="158"/>
      <c r="N57" s="158"/>
      <c r="O57" s="158"/>
      <c r="P57" s="158"/>
      <c r="Q57" s="158"/>
      <c r="R57" s="158"/>
      <c r="S57" s="159"/>
      <c r="U57" s="22" t="s">
        <v>336</v>
      </c>
    </row>
    <row r="58" spans="1:26" ht="25.15" customHeight="1" x14ac:dyDescent="0.15">
      <c r="A58" s="8"/>
      <c r="B58" s="157" t="s">
        <v>113</v>
      </c>
      <c r="C58" s="157"/>
      <c r="D58" s="157"/>
      <c r="E58" s="157"/>
      <c r="F58" s="157"/>
      <c r="G58" s="157"/>
      <c r="H58" s="157"/>
      <c r="I58" s="157"/>
      <c r="J58" s="158"/>
      <c r="K58" s="158"/>
      <c r="L58" s="158"/>
      <c r="M58" s="158"/>
      <c r="N58" s="158"/>
      <c r="O58" s="158"/>
      <c r="P58" s="158"/>
      <c r="Q58" s="158"/>
      <c r="R58" s="158"/>
      <c r="S58" s="159"/>
      <c r="U58" s="22" t="s">
        <v>337</v>
      </c>
    </row>
    <row r="59" spans="1:26" ht="25.15" customHeight="1" x14ac:dyDescent="0.15">
      <c r="A59" s="6"/>
      <c r="B59" s="124" t="s">
        <v>114</v>
      </c>
      <c r="C59" s="124"/>
      <c r="D59" s="124"/>
      <c r="E59" s="124"/>
      <c r="F59" s="124"/>
      <c r="G59" s="124"/>
      <c r="H59" s="124"/>
      <c r="I59" s="124"/>
      <c r="J59" s="125"/>
      <c r="K59" s="125"/>
      <c r="L59" s="125"/>
      <c r="M59" s="125"/>
      <c r="N59" s="125"/>
      <c r="O59" s="125"/>
      <c r="P59" s="125"/>
      <c r="Q59" s="125"/>
      <c r="R59" s="125"/>
      <c r="S59" s="126"/>
      <c r="U59" s="22" t="s">
        <v>338</v>
      </c>
    </row>
    <row r="60" spans="1:26" ht="20.100000000000001" customHeight="1" x14ac:dyDescent="0.15">
      <c r="A60" s="7"/>
      <c r="B60" s="169" t="s">
        <v>96</v>
      </c>
      <c r="C60" s="169"/>
      <c r="D60" s="169"/>
      <c r="E60" s="169"/>
      <c r="F60" s="169"/>
      <c r="G60" s="169"/>
      <c r="H60" s="169"/>
      <c r="I60" s="169"/>
      <c r="J60" s="169"/>
      <c r="K60" s="169"/>
      <c r="L60" s="169"/>
      <c r="M60" s="169"/>
      <c r="N60" s="169"/>
      <c r="O60" s="169"/>
      <c r="P60" s="169"/>
      <c r="Q60" s="169"/>
      <c r="R60" s="169"/>
      <c r="S60" s="170"/>
      <c r="U60" s="22" t="s">
        <v>321</v>
      </c>
      <c r="W60" s="16" t="b">
        <v>0</v>
      </c>
    </row>
    <row r="61" spans="1:26" ht="25.15" customHeight="1" x14ac:dyDescent="0.15">
      <c r="A61" s="8"/>
      <c r="B61" s="157" t="s">
        <v>76</v>
      </c>
      <c r="C61" s="157"/>
      <c r="D61" s="157"/>
      <c r="E61" s="157"/>
      <c r="F61" s="157"/>
      <c r="G61" s="157"/>
      <c r="H61" s="157"/>
      <c r="I61" s="157"/>
      <c r="J61" s="158"/>
      <c r="K61" s="158"/>
      <c r="L61" s="158"/>
      <c r="M61" s="158"/>
      <c r="N61" s="158"/>
      <c r="O61" s="158"/>
      <c r="P61" s="158"/>
      <c r="Q61" s="158"/>
      <c r="R61" s="158"/>
      <c r="S61" s="159"/>
      <c r="U61" s="73" t="s">
        <v>339</v>
      </c>
    </row>
    <row r="62" spans="1:26" ht="25.15" customHeight="1" x14ac:dyDescent="0.15">
      <c r="A62" s="8"/>
      <c r="B62" s="157" t="s">
        <v>77</v>
      </c>
      <c r="C62" s="157"/>
      <c r="D62" s="157"/>
      <c r="E62" s="157"/>
      <c r="F62" s="157"/>
      <c r="G62" s="157"/>
      <c r="H62" s="157"/>
      <c r="I62" s="157"/>
      <c r="J62" s="158"/>
      <c r="K62" s="158"/>
      <c r="L62" s="158"/>
      <c r="M62" s="158"/>
      <c r="N62" s="158"/>
      <c r="O62" s="158"/>
      <c r="P62" s="158"/>
      <c r="Q62" s="158"/>
      <c r="R62" s="158"/>
      <c r="S62" s="159"/>
      <c r="U62" s="22" t="s">
        <v>340</v>
      </c>
    </row>
    <row r="63" spans="1:26" ht="25.15" customHeight="1" x14ac:dyDescent="0.15">
      <c r="A63" s="6"/>
      <c r="B63" s="124" t="s">
        <v>78</v>
      </c>
      <c r="C63" s="124"/>
      <c r="D63" s="124"/>
      <c r="E63" s="124"/>
      <c r="F63" s="124"/>
      <c r="G63" s="124"/>
      <c r="H63" s="124"/>
      <c r="I63" s="124"/>
      <c r="J63" s="125"/>
      <c r="K63" s="125"/>
      <c r="L63" s="125"/>
      <c r="M63" s="125"/>
      <c r="N63" s="125"/>
      <c r="O63" s="125"/>
      <c r="P63" s="125"/>
      <c r="Q63" s="125"/>
      <c r="R63" s="125"/>
      <c r="S63" s="126"/>
      <c r="U63" s="22" t="s">
        <v>341</v>
      </c>
    </row>
    <row r="64" spans="1:26" ht="20.100000000000001" customHeight="1" x14ac:dyDescent="0.15">
      <c r="A64" s="11"/>
      <c r="B64" s="176" t="s">
        <v>97</v>
      </c>
      <c r="C64" s="176"/>
      <c r="D64" s="176"/>
      <c r="E64" s="176"/>
      <c r="F64" s="176"/>
      <c r="G64" s="176"/>
      <c r="H64" s="176"/>
      <c r="I64" s="176"/>
      <c r="J64" s="176"/>
      <c r="K64" s="176"/>
      <c r="L64" s="176"/>
      <c r="M64" s="176"/>
      <c r="N64" s="176"/>
      <c r="O64" s="176"/>
      <c r="P64" s="176"/>
      <c r="Q64" s="176"/>
      <c r="R64" s="176"/>
      <c r="S64" s="177"/>
      <c r="U64" s="22" t="s">
        <v>322</v>
      </c>
      <c r="W64" s="16" t="b">
        <v>0</v>
      </c>
    </row>
    <row r="65" spans="1:26" ht="20.100000000000001" customHeight="1" x14ac:dyDescent="0.15">
      <c r="A65" s="7"/>
      <c r="B65" s="169" t="s">
        <v>98</v>
      </c>
      <c r="C65" s="169"/>
      <c r="D65" s="169"/>
      <c r="E65" s="169"/>
      <c r="F65" s="169"/>
      <c r="G65" s="169"/>
      <c r="H65" s="169"/>
      <c r="I65" s="169"/>
      <c r="J65" s="169"/>
      <c r="K65" s="169"/>
      <c r="L65" s="169"/>
      <c r="M65" s="169"/>
      <c r="N65" s="169"/>
      <c r="O65" s="169"/>
      <c r="P65" s="169"/>
      <c r="Q65" s="169"/>
      <c r="R65" s="169"/>
      <c r="S65" s="170"/>
      <c r="U65" s="22" t="s">
        <v>323</v>
      </c>
      <c r="W65" s="16" t="b">
        <v>0</v>
      </c>
    </row>
    <row r="66" spans="1:26" ht="25.15" customHeight="1" x14ac:dyDescent="0.15">
      <c r="A66" s="8"/>
      <c r="B66" s="157" t="s">
        <v>160</v>
      </c>
      <c r="C66" s="157"/>
      <c r="D66" s="157"/>
      <c r="E66" s="157"/>
      <c r="F66" s="157"/>
      <c r="G66" s="165"/>
      <c r="H66" s="165"/>
      <c r="I66" s="165"/>
      <c r="J66" s="165"/>
      <c r="K66" s="165"/>
      <c r="L66" s="165"/>
      <c r="M66" s="165"/>
      <c r="N66" s="165"/>
      <c r="O66" s="165"/>
      <c r="P66" s="165"/>
      <c r="Q66" s="165"/>
      <c r="R66" s="165"/>
      <c r="S66" s="166"/>
      <c r="U66" s="22" t="s">
        <v>342</v>
      </c>
    </row>
    <row r="67" spans="1:26" ht="25.15" customHeight="1" x14ac:dyDescent="0.15">
      <c r="A67" s="8"/>
      <c r="B67" s="156" t="s">
        <v>89</v>
      </c>
      <c r="C67" s="156"/>
      <c r="D67" s="156"/>
      <c r="E67" s="156"/>
      <c r="F67" s="156"/>
      <c r="G67" s="171"/>
      <c r="H67" s="172"/>
      <c r="I67" s="172"/>
      <c r="J67" s="167" t="s">
        <v>121</v>
      </c>
      <c r="K67" s="167"/>
      <c r="L67" s="167"/>
      <c r="M67" s="167"/>
      <c r="N67" s="167"/>
      <c r="O67" s="167"/>
      <c r="P67" s="167"/>
      <c r="Q67" s="167"/>
      <c r="R67" s="167"/>
      <c r="S67" s="168"/>
      <c r="U67" s="22" t="s">
        <v>343</v>
      </c>
    </row>
    <row r="68" spans="1:26" ht="25.15" customHeight="1" x14ac:dyDescent="0.15">
      <c r="A68" s="8"/>
      <c r="B68" s="182" t="s">
        <v>92</v>
      </c>
      <c r="C68" s="183"/>
      <c r="D68" s="183"/>
      <c r="E68" s="183"/>
      <c r="F68" s="183"/>
      <c r="G68" s="90"/>
      <c r="H68" s="92" t="s">
        <v>90</v>
      </c>
      <c r="I68" s="91" t="str">
        <f>IFERROR(G68/SUM($G$68,$O$68),"")</f>
        <v/>
      </c>
      <c r="J68" s="184" t="s">
        <v>91</v>
      </c>
      <c r="K68" s="185"/>
      <c r="L68" s="185"/>
      <c r="M68" s="185"/>
      <c r="N68" s="185"/>
      <c r="O68" s="89"/>
      <c r="P68" s="20" t="s">
        <v>90</v>
      </c>
      <c r="Q68" s="94" t="str">
        <f>IFERROR(O68/SUM($G$68,$O$68),"")</f>
        <v/>
      </c>
      <c r="R68" s="19"/>
      <c r="S68" s="93"/>
      <c r="T68" s="2" t="str">
        <f>IFERROR(IF(I68&gt;=0.7,"OK","NG"),"")</f>
        <v>OK</v>
      </c>
      <c r="U68" s="22" t="s">
        <v>344</v>
      </c>
    </row>
    <row r="69" spans="1:26" ht="20.100000000000001" customHeight="1" x14ac:dyDescent="0.15">
      <c r="A69" s="7"/>
      <c r="B69" s="169" t="s">
        <v>99</v>
      </c>
      <c r="C69" s="169"/>
      <c r="D69" s="169"/>
      <c r="E69" s="169"/>
      <c r="F69" s="9"/>
      <c r="G69" s="162" t="s">
        <v>124</v>
      </c>
      <c r="H69" s="162"/>
      <c r="I69" s="162"/>
      <c r="J69" s="9"/>
      <c r="K69" s="163" t="s">
        <v>126</v>
      </c>
      <c r="L69" s="163"/>
      <c r="M69" s="163"/>
      <c r="N69" s="10"/>
      <c r="O69" s="180" t="s">
        <v>156</v>
      </c>
      <c r="P69" s="180"/>
      <c r="Q69" s="180"/>
      <c r="R69" s="180"/>
      <c r="S69" s="181"/>
      <c r="U69" s="22" t="s">
        <v>324</v>
      </c>
      <c r="W69" s="16" t="b">
        <v>0</v>
      </c>
      <c r="X69" s="16" t="b">
        <v>0</v>
      </c>
      <c r="Y69" s="16" t="b">
        <v>0</v>
      </c>
      <c r="Z69" s="16" t="b">
        <v>0</v>
      </c>
    </row>
    <row r="70" spans="1:26" ht="25.15" customHeight="1" x14ac:dyDescent="0.15">
      <c r="A70" s="8"/>
      <c r="B70" s="157" t="s">
        <v>82</v>
      </c>
      <c r="C70" s="157"/>
      <c r="D70" s="157"/>
      <c r="E70" s="157"/>
      <c r="F70" s="157"/>
      <c r="G70" s="157"/>
      <c r="H70" s="157"/>
      <c r="I70" s="157"/>
      <c r="J70" s="158"/>
      <c r="K70" s="158"/>
      <c r="L70" s="158"/>
      <c r="M70" s="158"/>
      <c r="N70" s="158"/>
      <c r="O70" s="158"/>
      <c r="P70" s="158"/>
      <c r="Q70" s="158"/>
      <c r="R70" s="158"/>
      <c r="S70" s="159"/>
      <c r="U70" s="22" t="s">
        <v>345</v>
      </c>
    </row>
    <row r="71" spans="1:26" ht="25.15" customHeight="1" x14ac:dyDescent="0.15">
      <c r="A71" s="8"/>
      <c r="B71" s="157" t="s">
        <v>83</v>
      </c>
      <c r="C71" s="157"/>
      <c r="D71" s="157"/>
      <c r="E71" s="157"/>
      <c r="F71" s="157"/>
      <c r="G71" s="157"/>
      <c r="H71" s="157"/>
      <c r="I71" s="157"/>
      <c r="J71" s="158"/>
      <c r="K71" s="158"/>
      <c r="L71" s="158"/>
      <c r="M71" s="158"/>
      <c r="N71" s="158"/>
      <c r="O71" s="158"/>
      <c r="P71" s="158"/>
      <c r="Q71" s="158"/>
      <c r="R71" s="158"/>
      <c r="S71" s="159"/>
      <c r="U71" s="73" t="s">
        <v>339</v>
      </c>
    </row>
    <row r="72" spans="1:26" ht="25.15" customHeight="1" x14ac:dyDescent="0.15">
      <c r="A72" s="8"/>
      <c r="B72" s="157" t="s">
        <v>122</v>
      </c>
      <c r="C72" s="157"/>
      <c r="D72" s="157"/>
      <c r="E72" s="157"/>
      <c r="F72" s="157"/>
      <c r="G72" s="157"/>
      <c r="H72" s="157"/>
      <c r="I72" s="157"/>
      <c r="J72" s="158"/>
      <c r="K72" s="158"/>
      <c r="L72" s="158"/>
      <c r="M72" s="158"/>
      <c r="N72" s="158"/>
      <c r="O72" s="158"/>
      <c r="P72" s="158"/>
      <c r="Q72" s="158"/>
      <c r="R72" s="158"/>
      <c r="S72" s="159"/>
      <c r="U72" s="22" t="s">
        <v>346</v>
      </c>
    </row>
    <row r="73" spans="1:26" ht="25.15" customHeight="1" x14ac:dyDescent="0.15">
      <c r="A73" s="6"/>
      <c r="B73" s="124" t="s">
        <v>325</v>
      </c>
      <c r="C73" s="124"/>
      <c r="D73" s="124"/>
      <c r="E73" s="124"/>
      <c r="F73" s="124"/>
      <c r="G73" s="124"/>
      <c r="H73" s="124"/>
      <c r="I73" s="124"/>
      <c r="J73" s="160"/>
      <c r="K73" s="160"/>
      <c r="L73" s="160"/>
      <c r="M73" s="160"/>
      <c r="N73" s="160"/>
      <c r="O73" s="160"/>
      <c r="P73" s="160"/>
      <c r="Q73" s="160"/>
      <c r="R73" s="160"/>
      <c r="S73" s="161"/>
      <c r="U73" s="22" t="s">
        <v>347</v>
      </c>
    </row>
    <row r="74" spans="1:26" ht="20.100000000000001" customHeight="1" x14ac:dyDescent="0.15">
      <c r="A74" s="7"/>
      <c r="B74" s="169" t="s">
        <v>128</v>
      </c>
      <c r="C74" s="169"/>
      <c r="D74" s="169"/>
      <c r="E74" s="169"/>
      <c r="F74" s="169"/>
      <c r="G74" s="169"/>
      <c r="H74" s="169"/>
      <c r="I74" s="169"/>
      <c r="J74" s="169"/>
      <c r="K74" s="169"/>
      <c r="L74" s="169"/>
      <c r="M74" s="169"/>
      <c r="N74" s="169"/>
      <c r="O74" s="169"/>
      <c r="P74" s="169"/>
      <c r="Q74" s="169"/>
      <c r="R74" s="169"/>
      <c r="S74" s="170"/>
      <c r="U74" s="22" t="s">
        <v>327</v>
      </c>
      <c r="W74" s="16" t="b">
        <v>0</v>
      </c>
    </row>
    <row r="75" spans="1:26" ht="25.15" customHeight="1" x14ac:dyDescent="0.15">
      <c r="A75" s="8"/>
      <c r="B75" s="157" t="s">
        <v>129</v>
      </c>
      <c r="C75" s="157"/>
      <c r="D75" s="157"/>
      <c r="E75" s="157"/>
      <c r="F75" s="157"/>
      <c r="G75" s="157"/>
      <c r="H75" s="157"/>
      <c r="I75" s="157"/>
      <c r="J75" s="158"/>
      <c r="K75" s="158"/>
      <c r="L75" s="158"/>
      <c r="M75" s="158"/>
      <c r="N75" s="158"/>
      <c r="O75" s="158"/>
      <c r="P75" s="158"/>
      <c r="Q75" s="158"/>
      <c r="R75" s="158"/>
      <c r="S75" s="159"/>
      <c r="U75" s="22" t="s">
        <v>348</v>
      </c>
    </row>
    <row r="76" spans="1:26" ht="25.15" customHeight="1" x14ac:dyDescent="0.15">
      <c r="A76" s="6"/>
      <c r="B76" s="124" t="s">
        <v>130</v>
      </c>
      <c r="C76" s="124"/>
      <c r="D76" s="124"/>
      <c r="E76" s="124"/>
      <c r="F76" s="124"/>
      <c r="G76" s="124"/>
      <c r="H76" s="124"/>
      <c r="I76" s="124"/>
      <c r="J76" s="125"/>
      <c r="K76" s="125"/>
      <c r="L76" s="125"/>
      <c r="M76" s="125"/>
      <c r="N76" s="125"/>
      <c r="O76" s="125"/>
      <c r="P76" s="125"/>
      <c r="Q76" s="125"/>
      <c r="R76" s="125"/>
      <c r="S76" s="126"/>
      <c r="U76" s="22" t="s">
        <v>349</v>
      </c>
    </row>
    <row r="77" spans="1:26" ht="20.100000000000001" customHeight="1" x14ac:dyDescent="0.15">
      <c r="A77" s="7"/>
      <c r="B77" s="178" t="s">
        <v>131</v>
      </c>
      <c r="C77" s="178"/>
      <c r="D77" s="178"/>
      <c r="E77" s="178"/>
      <c r="F77" s="9"/>
      <c r="G77" s="178" t="s">
        <v>132</v>
      </c>
      <c r="H77" s="178"/>
      <c r="I77" s="178"/>
      <c r="J77" s="9"/>
      <c r="K77" s="169" t="s">
        <v>133</v>
      </c>
      <c r="L77" s="169"/>
      <c r="M77" s="169"/>
      <c r="N77" s="169"/>
      <c r="O77" s="169"/>
      <c r="P77" s="169"/>
      <c r="Q77" s="169"/>
      <c r="R77" s="169"/>
      <c r="S77" s="170"/>
      <c r="U77" s="22" t="s">
        <v>328</v>
      </c>
      <c r="W77" s="16" t="b">
        <v>0</v>
      </c>
      <c r="X77" s="16" t="b">
        <v>0</v>
      </c>
      <c r="Y77" s="16" t="b">
        <v>0</v>
      </c>
    </row>
    <row r="78" spans="1:26" ht="25.15" customHeight="1" x14ac:dyDescent="0.15">
      <c r="A78" s="8"/>
      <c r="B78" s="157" t="s">
        <v>134</v>
      </c>
      <c r="C78" s="157"/>
      <c r="D78" s="157"/>
      <c r="E78" s="157"/>
      <c r="F78" s="157"/>
      <c r="G78" s="157"/>
      <c r="H78" s="157"/>
      <c r="I78" s="157"/>
      <c r="J78" s="158"/>
      <c r="K78" s="158"/>
      <c r="L78" s="158"/>
      <c r="M78" s="158"/>
      <c r="N78" s="158"/>
      <c r="O78" s="158"/>
      <c r="P78" s="158"/>
      <c r="Q78" s="158"/>
      <c r="R78" s="158"/>
      <c r="S78" s="159"/>
      <c r="U78" s="22" t="s">
        <v>329</v>
      </c>
    </row>
    <row r="79" spans="1:26" ht="25.15" customHeight="1" x14ac:dyDescent="0.15">
      <c r="A79" s="6"/>
      <c r="B79" s="124" t="s">
        <v>135</v>
      </c>
      <c r="C79" s="124"/>
      <c r="D79" s="124"/>
      <c r="E79" s="124"/>
      <c r="F79" s="124"/>
      <c r="G79" s="124"/>
      <c r="H79" s="124"/>
      <c r="I79" s="124"/>
      <c r="J79" s="125"/>
      <c r="K79" s="125"/>
      <c r="L79" s="125"/>
      <c r="M79" s="125"/>
      <c r="N79" s="125"/>
      <c r="O79" s="125"/>
      <c r="P79" s="125"/>
      <c r="Q79" s="125"/>
      <c r="R79" s="125"/>
      <c r="S79" s="126"/>
    </row>
    <row r="80" spans="1:26" ht="20.100000000000001" customHeight="1" x14ac:dyDescent="0.15">
      <c r="A80" s="7"/>
      <c r="B80" s="169" t="s">
        <v>100</v>
      </c>
      <c r="C80" s="169"/>
      <c r="D80" s="169"/>
      <c r="E80" s="169"/>
      <c r="F80" s="169"/>
      <c r="G80" s="169"/>
      <c r="H80" s="169"/>
      <c r="I80" s="169"/>
      <c r="J80" s="169"/>
      <c r="K80" s="169"/>
      <c r="L80" s="169"/>
      <c r="M80" s="169"/>
      <c r="N80" s="169"/>
      <c r="O80" s="169"/>
      <c r="P80" s="169"/>
      <c r="Q80" s="169"/>
      <c r="R80" s="169"/>
      <c r="S80" s="170"/>
      <c r="U80" s="22" t="s">
        <v>330</v>
      </c>
      <c r="W80" s="16" t="b">
        <v>0</v>
      </c>
    </row>
    <row r="81" spans="1:23" ht="25.15" customHeight="1" thickBot="1" x14ac:dyDescent="0.2">
      <c r="A81" s="13"/>
      <c r="B81" s="173" t="s">
        <v>136</v>
      </c>
      <c r="C81" s="173"/>
      <c r="D81" s="173"/>
      <c r="E81" s="173"/>
      <c r="F81" s="173"/>
      <c r="G81" s="173"/>
      <c r="H81" s="173"/>
      <c r="I81" s="173"/>
      <c r="J81" s="174"/>
      <c r="K81" s="174"/>
      <c r="L81" s="174"/>
      <c r="M81" s="174"/>
      <c r="N81" s="174"/>
      <c r="O81" s="174"/>
      <c r="P81" s="174"/>
      <c r="Q81" s="174"/>
      <c r="R81" s="174"/>
      <c r="S81" s="175"/>
      <c r="U81" s="73" t="s">
        <v>331</v>
      </c>
    </row>
    <row r="83" spans="1:23" x14ac:dyDescent="0.15">
      <c r="A83" s="2" t="s">
        <v>88</v>
      </c>
      <c r="W83" s="69" t="s">
        <v>149</v>
      </c>
    </row>
    <row r="84" spans="1:23" ht="20.100000000000001" customHeight="1" x14ac:dyDescent="0.15">
      <c r="A84" s="65">
        <v>1</v>
      </c>
      <c r="B84" s="196" t="s">
        <v>316</v>
      </c>
      <c r="C84" s="196"/>
      <c r="D84" s="196"/>
      <c r="E84" s="196"/>
      <c r="F84" s="196"/>
      <c r="G84" s="196"/>
      <c r="H84" s="196"/>
      <c r="I84" s="196"/>
      <c r="J84" s="196"/>
      <c r="K84" s="196"/>
      <c r="L84" s="196"/>
      <c r="M84" s="196"/>
      <c r="N84" s="196"/>
      <c r="O84" s="196"/>
      <c r="P84" s="196"/>
      <c r="Q84" s="196"/>
      <c r="R84" s="196"/>
      <c r="S84" s="196"/>
      <c r="W84" s="69" t="s">
        <v>93</v>
      </c>
    </row>
    <row r="85" spans="1:23" ht="20.100000000000001" customHeight="1" x14ac:dyDescent="0.15">
      <c r="A85" s="65">
        <v>2</v>
      </c>
      <c r="B85" s="196" t="s">
        <v>72</v>
      </c>
      <c r="C85" s="196"/>
      <c r="D85" s="196"/>
      <c r="E85" s="196"/>
      <c r="F85" s="196"/>
      <c r="G85" s="196"/>
      <c r="H85" s="196"/>
      <c r="I85" s="196"/>
      <c r="J85" s="196"/>
      <c r="K85" s="196"/>
      <c r="L85" s="196"/>
      <c r="M85" s="196"/>
      <c r="N85" s="196"/>
      <c r="O85" s="196"/>
      <c r="P85" s="196"/>
      <c r="Q85" s="196"/>
      <c r="R85" s="196"/>
      <c r="S85" s="196"/>
      <c r="W85" s="69" t="s">
        <v>94</v>
      </c>
    </row>
    <row r="86" spans="1:23" ht="20.100000000000001" customHeight="1" x14ac:dyDescent="0.15">
      <c r="A86" s="191">
        <v>3</v>
      </c>
      <c r="B86" s="130" t="s">
        <v>73</v>
      </c>
      <c r="C86" s="130"/>
      <c r="D86" s="130"/>
      <c r="E86" s="130"/>
      <c r="F86" s="130"/>
      <c r="G86" s="130"/>
      <c r="H86" s="130"/>
      <c r="I86" s="130"/>
      <c r="J86" s="130"/>
      <c r="K86" s="130"/>
      <c r="L86" s="130"/>
      <c r="M86" s="130"/>
      <c r="N86" s="130"/>
      <c r="O86" s="130"/>
      <c r="P86" s="130"/>
      <c r="Q86" s="130"/>
      <c r="R86" s="130"/>
      <c r="S86" s="197"/>
      <c r="W86" s="69" t="s">
        <v>95</v>
      </c>
    </row>
    <row r="87" spans="1:23" ht="20.100000000000001" customHeight="1" x14ac:dyDescent="0.15">
      <c r="A87" s="192"/>
      <c r="B87" s="19"/>
      <c r="C87" s="194" t="s">
        <v>84</v>
      </c>
      <c r="D87" s="194"/>
      <c r="E87" s="194"/>
      <c r="F87" s="194"/>
      <c r="G87" s="194"/>
      <c r="H87" s="194"/>
      <c r="I87" s="194"/>
      <c r="J87" s="194"/>
      <c r="K87" s="194"/>
      <c r="L87" s="194"/>
      <c r="M87" s="194"/>
      <c r="N87" s="194"/>
      <c r="O87" s="194"/>
      <c r="P87" s="194"/>
      <c r="Q87" s="194"/>
      <c r="R87" s="194"/>
      <c r="S87" s="195"/>
      <c r="W87" s="69" t="s">
        <v>150</v>
      </c>
    </row>
    <row r="88" spans="1:23" ht="20.100000000000001" customHeight="1" x14ac:dyDescent="0.15">
      <c r="A88" s="192"/>
      <c r="B88" s="19"/>
      <c r="C88" s="194" t="s">
        <v>85</v>
      </c>
      <c r="D88" s="194"/>
      <c r="E88" s="194"/>
      <c r="F88" s="194"/>
      <c r="G88" s="194"/>
      <c r="H88" s="194"/>
      <c r="I88" s="194"/>
      <c r="J88" s="194"/>
      <c r="K88" s="194"/>
      <c r="L88" s="194"/>
      <c r="M88" s="194"/>
      <c r="N88" s="194"/>
      <c r="O88" s="194"/>
      <c r="P88" s="194"/>
      <c r="Q88" s="194"/>
      <c r="R88" s="194"/>
      <c r="S88" s="195"/>
      <c r="W88" s="69" t="s">
        <v>151</v>
      </c>
    </row>
    <row r="89" spans="1:23" ht="39.950000000000003" customHeight="1" x14ac:dyDescent="0.15">
      <c r="A89" s="193"/>
      <c r="B89" s="12"/>
      <c r="C89" s="154" t="s">
        <v>86</v>
      </c>
      <c r="D89" s="154"/>
      <c r="E89" s="154"/>
      <c r="F89" s="154"/>
      <c r="G89" s="154"/>
      <c r="H89" s="154"/>
      <c r="I89" s="154"/>
      <c r="J89" s="154"/>
      <c r="K89" s="154"/>
      <c r="L89" s="154"/>
      <c r="M89" s="154"/>
      <c r="N89" s="154"/>
      <c r="O89" s="154"/>
      <c r="P89" s="154"/>
      <c r="Q89" s="154"/>
      <c r="R89" s="154"/>
      <c r="S89" s="155"/>
      <c r="W89" s="69" t="s">
        <v>152</v>
      </c>
    </row>
    <row r="90" spans="1:23" ht="39.950000000000003" customHeight="1" x14ac:dyDescent="0.15">
      <c r="A90" s="65">
        <v>4</v>
      </c>
      <c r="B90" s="164" t="s">
        <v>87</v>
      </c>
      <c r="C90" s="164"/>
      <c r="D90" s="164"/>
      <c r="E90" s="164"/>
      <c r="F90" s="164"/>
      <c r="G90" s="164"/>
      <c r="H90" s="164"/>
      <c r="I90" s="164"/>
      <c r="J90" s="164"/>
      <c r="K90" s="164"/>
      <c r="L90" s="164"/>
      <c r="M90" s="164"/>
      <c r="N90" s="164"/>
      <c r="O90" s="164"/>
      <c r="P90" s="164"/>
      <c r="Q90" s="164"/>
      <c r="R90" s="164"/>
      <c r="S90" s="164"/>
      <c r="W90" s="69" t="s">
        <v>96</v>
      </c>
    </row>
    <row r="91" spans="1:23" ht="39.950000000000003" customHeight="1" x14ac:dyDescent="0.15">
      <c r="A91" s="65">
        <v>5</v>
      </c>
      <c r="B91" s="164" t="s">
        <v>79</v>
      </c>
      <c r="C91" s="164"/>
      <c r="D91" s="164"/>
      <c r="E91" s="164"/>
      <c r="F91" s="164"/>
      <c r="G91" s="164"/>
      <c r="H91" s="164"/>
      <c r="I91" s="164"/>
      <c r="J91" s="164"/>
      <c r="K91" s="164"/>
      <c r="L91" s="164"/>
      <c r="M91" s="164"/>
      <c r="N91" s="164"/>
      <c r="O91" s="164"/>
      <c r="P91" s="164"/>
      <c r="Q91" s="164"/>
      <c r="R91" s="164"/>
      <c r="S91" s="164"/>
      <c r="W91" s="69" t="s">
        <v>97</v>
      </c>
    </row>
    <row r="92" spans="1:23" ht="39.950000000000003" customHeight="1" x14ac:dyDescent="0.15">
      <c r="A92" s="65">
        <v>6</v>
      </c>
      <c r="B92" s="164" t="s">
        <v>80</v>
      </c>
      <c r="C92" s="164"/>
      <c r="D92" s="164"/>
      <c r="E92" s="164"/>
      <c r="F92" s="164"/>
      <c r="G92" s="164"/>
      <c r="H92" s="164"/>
      <c r="I92" s="164"/>
      <c r="J92" s="164"/>
      <c r="K92" s="164"/>
      <c r="L92" s="164"/>
      <c r="M92" s="164"/>
      <c r="N92" s="164"/>
      <c r="O92" s="164"/>
      <c r="P92" s="164"/>
      <c r="Q92" s="164"/>
      <c r="R92" s="164"/>
      <c r="S92" s="164"/>
      <c r="W92" s="69" t="s">
        <v>98</v>
      </c>
    </row>
    <row r="93" spans="1:23" ht="39.950000000000003" customHeight="1" x14ac:dyDescent="0.15">
      <c r="A93" s="65">
        <v>7</v>
      </c>
      <c r="B93" s="164" t="s">
        <v>81</v>
      </c>
      <c r="C93" s="164"/>
      <c r="D93" s="164"/>
      <c r="E93" s="164"/>
      <c r="F93" s="164"/>
      <c r="G93" s="164"/>
      <c r="H93" s="164"/>
      <c r="I93" s="164"/>
      <c r="J93" s="164"/>
      <c r="K93" s="164"/>
      <c r="L93" s="164"/>
      <c r="M93" s="164"/>
      <c r="N93" s="164"/>
      <c r="O93" s="164"/>
      <c r="P93" s="164"/>
      <c r="Q93" s="164"/>
      <c r="R93" s="164"/>
      <c r="S93" s="164"/>
      <c r="W93" s="69" t="s">
        <v>99</v>
      </c>
    </row>
    <row r="94" spans="1:23" ht="39.950000000000003" customHeight="1" x14ac:dyDescent="0.15">
      <c r="A94" s="65" t="s">
        <v>102</v>
      </c>
      <c r="B94" s="164" t="s">
        <v>103</v>
      </c>
      <c r="C94" s="164"/>
      <c r="D94" s="164"/>
      <c r="E94" s="164"/>
      <c r="F94" s="164"/>
      <c r="G94" s="164"/>
      <c r="H94" s="164"/>
      <c r="I94" s="164"/>
      <c r="J94" s="164"/>
      <c r="K94" s="164"/>
      <c r="L94" s="164"/>
      <c r="M94" s="164"/>
      <c r="N94" s="164"/>
      <c r="O94" s="164"/>
      <c r="P94" s="164"/>
      <c r="Q94" s="164"/>
      <c r="R94" s="164"/>
      <c r="S94" s="164"/>
      <c r="W94" s="69" t="s">
        <v>153</v>
      </c>
    </row>
    <row r="95" spans="1:23" ht="39.950000000000003" customHeight="1" x14ac:dyDescent="0.15">
      <c r="A95" s="65" t="s">
        <v>101</v>
      </c>
      <c r="B95" s="12"/>
      <c r="C95" s="154" t="s">
        <v>104</v>
      </c>
      <c r="D95" s="154"/>
      <c r="E95" s="154"/>
      <c r="F95" s="154"/>
      <c r="G95" s="154"/>
      <c r="H95" s="154"/>
      <c r="I95" s="154"/>
      <c r="J95" s="154"/>
      <c r="K95" s="154"/>
      <c r="L95" s="154"/>
      <c r="M95" s="154"/>
      <c r="N95" s="154"/>
      <c r="O95" s="154"/>
      <c r="P95" s="154"/>
      <c r="Q95" s="154"/>
      <c r="R95" s="154"/>
      <c r="S95" s="155"/>
      <c r="W95" s="69" t="s">
        <v>125</v>
      </c>
    </row>
    <row r="96" spans="1:23" ht="80.099999999999994" customHeight="1" x14ac:dyDescent="0.15">
      <c r="A96" s="65"/>
      <c r="B96" s="12"/>
      <c r="C96" s="154" t="s">
        <v>105</v>
      </c>
      <c r="D96" s="154"/>
      <c r="E96" s="154"/>
      <c r="F96" s="154"/>
      <c r="G96" s="154"/>
      <c r="H96" s="154"/>
      <c r="I96" s="154"/>
      <c r="J96" s="154"/>
      <c r="K96" s="154"/>
      <c r="L96" s="154"/>
      <c r="M96" s="154"/>
      <c r="N96" s="154"/>
      <c r="O96" s="154"/>
      <c r="P96" s="154"/>
      <c r="Q96" s="154"/>
      <c r="R96" s="154"/>
      <c r="S96" s="155"/>
      <c r="W96" s="69" t="s">
        <v>155</v>
      </c>
    </row>
    <row r="97" spans="1:23" ht="39.950000000000003" customHeight="1" x14ac:dyDescent="0.15">
      <c r="A97" s="65" t="s">
        <v>107</v>
      </c>
      <c r="B97" s="164" t="s">
        <v>106</v>
      </c>
      <c r="C97" s="164"/>
      <c r="D97" s="164"/>
      <c r="E97" s="164"/>
      <c r="F97" s="164"/>
      <c r="G97" s="164"/>
      <c r="H97" s="164"/>
      <c r="I97" s="164"/>
      <c r="J97" s="164"/>
      <c r="K97" s="164"/>
      <c r="L97" s="164"/>
      <c r="M97" s="164"/>
      <c r="N97" s="164"/>
      <c r="O97" s="164"/>
      <c r="P97" s="164"/>
      <c r="Q97" s="164"/>
      <c r="R97" s="164"/>
      <c r="S97" s="164"/>
      <c r="W97" s="69" t="s">
        <v>157</v>
      </c>
    </row>
    <row r="98" spans="1:23" ht="39.950000000000003" customHeight="1" x14ac:dyDescent="0.15">
      <c r="A98" s="65">
        <v>8</v>
      </c>
      <c r="B98" s="12"/>
      <c r="C98" s="154" t="s">
        <v>108</v>
      </c>
      <c r="D98" s="154"/>
      <c r="E98" s="154"/>
      <c r="F98" s="154"/>
      <c r="G98" s="154"/>
      <c r="H98" s="154"/>
      <c r="I98" s="154"/>
      <c r="J98" s="154"/>
      <c r="K98" s="154"/>
      <c r="L98" s="154"/>
      <c r="M98" s="154"/>
      <c r="N98" s="154"/>
      <c r="O98" s="154"/>
      <c r="P98" s="154"/>
      <c r="Q98" s="154"/>
      <c r="R98" s="154"/>
      <c r="S98" s="155"/>
      <c r="W98" s="69" t="s">
        <v>131</v>
      </c>
    </row>
    <row r="99" spans="1:23" ht="39.950000000000003" customHeight="1" x14ac:dyDescent="0.15">
      <c r="A99" s="65"/>
      <c r="B99" s="12"/>
      <c r="C99" s="154" t="s">
        <v>109</v>
      </c>
      <c r="D99" s="154"/>
      <c r="E99" s="154"/>
      <c r="F99" s="154"/>
      <c r="G99" s="154"/>
      <c r="H99" s="154"/>
      <c r="I99" s="154"/>
      <c r="J99" s="154"/>
      <c r="K99" s="154"/>
      <c r="L99" s="154"/>
      <c r="M99" s="154"/>
      <c r="N99" s="154"/>
      <c r="O99" s="154"/>
      <c r="P99" s="154"/>
      <c r="Q99" s="154"/>
      <c r="R99" s="154"/>
      <c r="S99" s="155"/>
      <c r="W99" s="69" t="s">
        <v>158</v>
      </c>
    </row>
    <row r="100" spans="1:23" ht="39.950000000000003" customHeight="1" x14ac:dyDescent="0.15">
      <c r="A100" s="65"/>
      <c r="B100" s="12"/>
      <c r="C100" s="154" t="s">
        <v>110</v>
      </c>
      <c r="D100" s="154"/>
      <c r="E100" s="154"/>
      <c r="F100" s="154"/>
      <c r="G100" s="154"/>
      <c r="H100" s="154"/>
      <c r="I100" s="154"/>
      <c r="J100" s="154"/>
      <c r="K100" s="154"/>
      <c r="L100" s="154"/>
      <c r="M100" s="154"/>
      <c r="N100" s="154"/>
      <c r="O100" s="154"/>
      <c r="P100" s="154"/>
      <c r="Q100" s="154"/>
      <c r="R100" s="154"/>
      <c r="S100" s="155"/>
      <c r="W100" s="69" t="s">
        <v>159</v>
      </c>
    </row>
    <row r="101" spans="1:23" ht="60" customHeight="1" x14ac:dyDescent="0.15">
      <c r="A101" s="65">
        <v>9</v>
      </c>
      <c r="B101" s="164" t="s">
        <v>111</v>
      </c>
      <c r="C101" s="164"/>
      <c r="D101" s="164"/>
      <c r="E101" s="164"/>
      <c r="F101" s="164"/>
      <c r="G101" s="164"/>
      <c r="H101" s="164"/>
      <c r="I101" s="164"/>
      <c r="J101" s="164"/>
      <c r="K101" s="164"/>
      <c r="L101" s="164"/>
      <c r="M101" s="164"/>
      <c r="N101" s="164"/>
      <c r="O101" s="164"/>
      <c r="P101" s="164"/>
      <c r="Q101" s="164"/>
      <c r="R101" s="164"/>
      <c r="S101" s="164"/>
      <c r="W101" s="69" t="s">
        <v>100</v>
      </c>
    </row>
    <row r="103" spans="1:23" x14ac:dyDescent="0.15">
      <c r="W103" s="3" t="s">
        <v>286</v>
      </c>
    </row>
    <row r="104" spans="1:23" x14ac:dyDescent="0.15">
      <c r="W104" s="3" t="s">
        <v>287</v>
      </c>
    </row>
    <row r="105" spans="1:23" x14ac:dyDescent="0.15">
      <c r="W105" s="3" t="s">
        <v>288</v>
      </c>
    </row>
    <row r="106" spans="1:23" x14ac:dyDescent="0.15">
      <c r="W106" s="3" t="s">
        <v>289</v>
      </c>
    </row>
    <row r="107" spans="1:23" x14ac:dyDescent="0.15">
      <c r="W107" s="3" t="s">
        <v>290</v>
      </c>
    </row>
    <row r="108" spans="1:23" x14ac:dyDescent="0.15">
      <c r="W108" s="3" t="s">
        <v>291</v>
      </c>
    </row>
    <row r="109" spans="1:23" x14ac:dyDescent="0.15">
      <c r="W109" s="3" t="s">
        <v>292</v>
      </c>
    </row>
    <row r="110" spans="1:23" x14ac:dyDescent="0.15">
      <c r="W110" s="3" t="s">
        <v>293</v>
      </c>
    </row>
    <row r="111" spans="1:23" x14ac:dyDescent="0.15">
      <c r="W111" s="3" t="s">
        <v>294</v>
      </c>
    </row>
    <row r="112" spans="1:23" x14ac:dyDescent="0.15">
      <c r="W112" s="3" t="s">
        <v>295</v>
      </c>
    </row>
    <row r="113" spans="23:23" x14ac:dyDescent="0.15">
      <c r="W113" s="3" t="s">
        <v>296</v>
      </c>
    </row>
    <row r="114" spans="23:23" x14ac:dyDescent="0.15">
      <c r="W114" s="3" t="s">
        <v>297</v>
      </c>
    </row>
    <row r="115" spans="23:23" x14ac:dyDescent="0.15">
      <c r="W115" s="3" t="s">
        <v>298</v>
      </c>
    </row>
    <row r="116" spans="23:23" x14ac:dyDescent="0.15">
      <c r="W116" s="3" t="s">
        <v>284</v>
      </c>
    </row>
    <row r="117" spans="23:23" x14ac:dyDescent="0.15">
      <c r="W117" s="3" t="s">
        <v>285</v>
      </c>
    </row>
    <row r="118" spans="23:23" x14ac:dyDescent="0.15">
      <c r="W118" s="3" t="s">
        <v>299</v>
      </c>
    </row>
    <row r="119" spans="23:23" x14ac:dyDescent="0.15">
      <c r="W119" s="3" t="s">
        <v>300</v>
      </c>
    </row>
    <row r="120" spans="23:23" x14ac:dyDescent="0.15">
      <c r="W120" s="3" t="s">
        <v>301</v>
      </c>
    </row>
    <row r="121" spans="23:23" x14ac:dyDescent="0.15">
      <c r="W121" s="3" t="s">
        <v>302</v>
      </c>
    </row>
    <row r="122" spans="23:23" x14ac:dyDescent="0.15">
      <c r="W122" s="3" t="s">
        <v>303</v>
      </c>
    </row>
    <row r="123" spans="23:23" x14ac:dyDescent="0.15">
      <c r="W123" s="3" t="s">
        <v>304</v>
      </c>
    </row>
    <row r="124" spans="23:23" x14ac:dyDescent="0.15">
      <c r="W124" s="3" t="s">
        <v>305</v>
      </c>
    </row>
    <row r="125" spans="23:23" x14ac:dyDescent="0.15">
      <c r="W125" s="3" t="s">
        <v>306</v>
      </c>
    </row>
    <row r="126" spans="23:23" x14ac:dyDescent="0.15">
      <c r="W126" s="3" t="s">
        <v>307</v>
      </c>
    </row>
    <row r="127" spans="23:23" x14ac:dyDescent="0.15">
      <c r="W127" s="3" t="s">
        <v>308</v>
      </c>
    </row>
    <row r="128" spans="23:23" x14ac:dyDescent="0.15">
      <c r="W128" s="3" t="s">
        <v>309</v>
      </c>
    </row>
    <row r="129" spans="23:23" x14ac:dyDescent="0.15">
      <c r="W129" s="3" t="s">
        <v>310</v>
      </c>
    </row>
    <row r="130" spans="23:23" x14ac:dyDescent="0.15">
      <c r="W130" s="3" t="s">
        <v>311</v>
      </c>
    </row>
    <row r="131" spans="23:23" x14ac:dyDescent="0.15">
      <c r="W131" s="3" t="s">
        <v>312</v>
      </c>
    </row>
    <row r="132" spans="23:23" x14ac:dyDescent="0.15">
      <c r="W132" s="3" t="s">
        <v>313</v>
      </c>
    </row>
  </sheetData>
  <sheetProtection selectLockedCells="1"/>
  <mergeCells count="155">
    <mergeCell ref="B101:S101"/>
    <mergeCell ref="A12:D12"/>
    <mergeCell ref="E7:S7"/>
    <mergeCell ref="E8:S8"/>
    <mergeCell ref="E10:S10"/>
    <mergeCell ref="E12:S12"/>
    <mergeCell ref="F9:G9"/>
    <mergeCell ref="L9:M9"/>
    <mergeCell ref="H9:K9"/>
    <mergeCell ref="N9:S9"/>
    <mergeCell ref="F11:G11"/>
    <mergeCell ref="H11:K11"/>
    <mergeCell ref="A8:D8"/>
    <mergeCell ref="A9:D9"/>
    <mergeCell ref="A10:D10"/>
    <mergeCell ref="A11:D11"/>
    <mergeCell ref="L11:M11"/>
    <mergeCell ref="N11:S11"/>
    <mergeCell ref="A37:D41"/>
    <mergeCell ref="F36:I36"/>
    <mergeCell ref="J36:S36"/>
    <mergeCell ref="I41:Q41"/>
    <mergeCell ref="A31:D32"/>
    <mergeCell ref="J49:S49"/>
    <mergeCell ref="A29:D29"/>
    <mergeCell ref="A1:S1"/>
    <mergeCell ref="A3:D3"/>
    <mergeCell ref="N2:S2"/>
    <mergeCell ref="A7:D7"/>
    <mergeCell ref="A15:D15"/>
    <mergeCell ref="E15:S15"/>
    <mergeCell ref="A16:D16"/>
    <mergeCell ref="E16:S16"/>
    <mergeCell ref="A17:D17"/>
    <mergeCell ref="E17:S17"/>
    <mergeCell ref="A18:D18"/>
    <mergeCell ref="A19:D19"/>
    <mergeCell ref="A20:D22"/>
    <mergeCell ref="E18:S18"/>
    <mergeCell ref="A24:D24"/>
    <mergeCell ref="N26:S26"/>
    <mergeCell ref="A27:D27"/>
    <mergeCell ref="A28:D28"/>
    <mergeCell ref="A23:D23"/>
    <mergeCell ref="M34:O34"/>
    <mergeCell ref="H39:S39"/>
    <mergeCell ref="H40:K40"/>
    <mergeCell ref="N40:Q40"/>
    <mergeCell ref="A25:D25"/>
    <mergeCell ref="G27:I27"/>
    <mergeCell ref="F25:H25"/>
    <mergeCell ref="A4:D4"/>
    <mergeCell ref="A86:A89"/>
    <mergeCell ref="C87:S87"/>
    <mergeCell ref="C88:S88"/>
    <mergeCell ref="C89:S89"/>
    <mergeCell ref="B84:S84"/>
    <mergeCell ref="B85:S85"/>
    <mergeCell ref="B86:S86"/>
    <mergeCell ref="J53:S53"/>
    <mergeCell ref="J54:S54"/>
    <mergeCell ref="J56:S56"/>
    <mergeCell ref="J57:S57"/>
    <mergeCell ref="B54:I54"/>
    <mergeCell ref="B57:I57"/>
    <mergeCell ref="B56:I56"/>
    <mergeCell ref="B53:I53"/>
    <mergeCell ref="B50:S50"/>
    <mergeCell ref="B52:S52"/>
    <mergeCell ref="B55:E55"/>
    <mergeCell ref="G55:I55"/>
    <mergeCell ref="K55:M55"/>
    <mergeCell ref="O55:S55"/>
    <mergeCell ref="J62:S62"/>
    <mergeCell ref="C98:S98"/>
    <mergeCell ref="C99:S99"/>
    <mergeCell ref="B90:S90"/>
    <mergeCell ref="B58:I58"/>
    <mergeCell ref="B69:E69"/>
    <mergeCell ref="O69:S69"/>
    <mergeCell ref="B74:S74"/>
    <mergeCell ref="B77:E77"/>
    <mergeCell ref="G77:I77"/>
    <mergeCell ref="B80:S80"/>
    <mergeCell ref="K77:S77"/>
    <mergeCell ref="J70:S70"/>
    <mergeCell ref="J71:S71"/>
    <mergeCell ref="B71:I71"/>
    <mergeCell ref="B70:I70"/>
    <mergeCell ref="B68:F68"/>
    <mergeCell ref="J68:N68"/>
    <mergeCell ref="J58:S58"/>
    <mergeCell ref="J67:S67"/>
    <mergeCell ref="B60:S60"/>
    <mergeCell ref="B97:S97"/>
    <mergeCell ref="J61:S61"/>
    <mergeCell ref="G67:I67"/>
    <mergeCell ref="B66:F66"/>
    <mergeCell ref="B91:S91"/>
    <mergeCell ref="B92:S92"/>
    <mergeCell ref="B93:S93"/>
    <mergeCell ref="C96:S96"/>
    <mergeCell ref="C95:S95"/>
    <mergeCell ref="B81:I81"/>
    <mergeCell ref="J81:S81"/>
    <mergeCell ref="B64:S64"/>
    <mergeCell ref="B65:S65"/>
    <mergeCell ref="C100:S100"/>
    <mergeCell ref="B59:I59"/>
    <mergeCell ref="J59:S59"/>
    <mergeCell ref="J63:S63"/>
    <mergeCell ref="B67:F67"/>
    <mergeCell ref="B72:I72"/>
    <mergeCell ref="J72:S72"/>
    <mergeCell ref="B73:I73"/>
    <mergeCell ref="J73:S73"/>
    <mergeCell ref="G69:I69"/>
    <mergeCell ref="K69:M69"/>
    <mergeCell ref="B75:I75"/>
    <mergeCell ref="J75:S75"/>
    <mergeCell ref="B76:I76"/>
    <mergeCell ref="J76:S76"/>
    <mergeCell ref="B78:I78"/>
    <mergeCell ref="J78:S78"/>
    <mergeCell ref="B79:I79"/>
    <mergeCell ref="J79:S79"/>
    <mergeCell ref="B94:S94"/>
    <mergeCell ref="B63:I63"/>
    <mergeCell ref="B62:I62"/>
    <mergeCell ref="B61:I61"/>
    <mergeCell ref="G66:S66"/>
    <mergeCell ref="G31:J31"/>
    <mergeCell ref="M31:O31"/>
    <mergeCell ref="K29:R29"/>
    <mergeCell ref="I32:R32"/>
    <mergeCell ref="M27:R27"/>
    <mergeCell ref="B51:I51"/>
    <mergeCell ref="J51:S51"/>
    <mergeCell ref="E4:S4"/>
    <mergeCell ref="F37:G37"/>
    <mergeCell ref="H37:S37"/>
    <mergeCell ref="F24:H24"/>
    <mergeCell ref="A43:D47"/>
    <mergeCell ref="H44:S44"/>
    <mergeCell ref="H45:K45"/>
    <mergeCell ref="N45:Q45"/>
    <mergeCell ref="I46:Q46"/>
    <mergeCell ref="I47:Q47"/>
    <mergeCell ref="A26:D26"/>
    <mergeCell ref="K28:M28"/>
    <mergeCell ref="O28:Q28"/>
    <mergeCell ref="A30:D30"/>
    <mergeCell ref="A35:D36"/>
    <mergeCell ref="A33:D34"/>
    <mergeCell ref="M30:O30"/>
  </mergeCells>
  <phoneticPr fontId="1"/>
  <conditionalFormatting sqref="B51:S51">
    <cfRule type="expression" dxfId="75" priority="20">
      <formula>AND($W$65=TRUE,$G$67=$B$50,$J$51="")</formula>
    </cfRule>
    <cfRule type="expression" dxfId="74" priority="39">
      <formula>AND($W$50=TRUE,$J$51="")</formula>
    </cfRule>
  </conditionalFormatting>
  <conditionalFormatting sqref="B53:S54">
    <cfRule type="expression" dxfId="73" priority="18">
      <formula>AND($W$65=TRUE,$G$67=$B$52,$J$54="")</formula>
    </cfRule>
    <cfRule type="expression" dxfId="72" priority="19">
      <formula>AND($W$65=TRUE,$G$67=$B$52,$J$53="")</formula>
    </cfRule>
    <cfRule type="expression" dxfId="71" priority="37">
      <formula>AND($W$52=TRUE,$J$54="")</formula>
    </cfRule>
    <cfRule type="expression" dxfId="70" priority="38">
      <formula>AND($W$52=TRUE,$J$53="")</formula>
    </cfRule>
  </conditionalFormatting>
  <conditionalFormatting sqref="B56:S59">
    <cfRule type="expression" dxfId="69" priority="14">
      <formula>AND($W$65=TRUE,OR($G$67=$B$55,$G$67=$G$55,$G$67=$K$55,$G$67=$O$55),$J$59="")</formula>
    </cfRule>
    <cfRule type="expression" dxfId="68" priority="15">
      <formula>AND($W$65=TRUE,OR($G$67=$B$55,$G$67=$G$55,$G$67=$K$55,$G$67=$O$55),,$B$58="")</formula>
    </cfRule>
    <cfRule type="expression" dxfId="67" priority="16">
      <formula>AND($W$65=TRUE,OR($G$67=$B$55,$G$67=$G$55,$G$67=$K$55,$G$67=$O$55),$J$57="")</formula>
    </cfRule>
    <cfRule type="expression" dxfId="66" priority="17">
      <formula>AND($W$65=TRUE,OR($G$67=$B$55,$G$67=$G$55,$G$67=$K$55,$G$67=$O$55),$J$56="")</formula>
    </cfRule>
    <cfRule type="expression" dxfId="65" priority="33">
      <formula>AND(OR($W$55=TRUE,$X$55=TRUE,$Y$55=TRUE,$Z$55=TRUE),$J$59="")</formula>
    </cfRule>
    <cfRule type="expression" dxfId="64" priority="34">
      <formula>AND(OR($W$55=TRUE,$X$55=TRUE,$Y$55=TRUE,$Z$55=TRUE),$J$58="")</formula>
    </cfRule>
    <cfRule type="expression" dxfId="63" priority="35">
      <formula>AND(OR($W$55=TRUE,$X$55=TRUE,$Y$55=TRUE,$Z$55=TRUE),$J$57="")</formula>
    </cfRule>
    <cfRule type="expression" dxfId="62" priority="36">
      <formula>AND(OR($W$55=TRUE,$X$55=TRUE,$Y$55=TRUE,$Z$55=TRUE),$J$56="")</formula>
    </cfRule>
  </conditionalFormatting>
  <conditionalFormatting sqref="B61:S63">
    <cfRule type="expression" dxfId="61" priority="30">
      <formula>AND($W$60=TRUE,$J$61="")</formula>
    </cfRule>
    <cfRule type="expression" dxfId="60" priority="31">
      <formula>AND($W$60=TRUE,$J$62="")</formula>
    </cfRule>
    <cfRule type="expression" dxfId="59" priority="32">
      <formula>AND($W$60=TRUE,$J$63="")</formula>
    </cfRule>
  </conditionalFormatting>
  <conditionalFormatting sqref="B70:S71">
    <cfRule type="expression" dxfId="58" priority="28">
      <formula>AND(OR($W$69=TRUE,$X$69=TRUE,$Y$69=TRUE,$Z$69=TRUE),$J$71="")</formula>
    </cfRule>
    <cfRule type="expression" dxfId="57" priority="29">
      <formula>AND(OR($W$69=TRUE,$X$69=TRUE,$Y$69=TRUE,$Z$69=TRUE),$J$70="")</formula>
    </cfRule>
  </conditionalFormatting>
  <conditionalFormatting sqref="B72:S72">
    <cfRule type="expression" dxfId="56" priority="27">
      <formula>AND($Y$69=TRUE,$J$72="")</formula>
    </cfRule>
  </conditionalFormatting>
  <conditionalFormatting sqref="B73:S73">
    <cfRule type="expression" dxfId="55" priority="26">
      <formula>AND($Z$69=TRUE,$J$73="")</formula>
    </cfRule>
  </conditionalFormatting>
  <conditionalFormatting sqref="B75:S76">
    <cfRule type="expression" dxfId="54" priority="24">
      <formula>AND($W$74=TRUE,$J$76="")</formula>
    </cfRule>
    <cfRule type="expression" dxfId="53" priority="25">
      <formula>AND($W$74=TRUE,$J$75="")</formula>
    </cfRule>
  </conditionalFormatting>
  <conditionalFormatting sqref="B78:S79">
    <cfRule type="expression" dxfId="52" priority="22">
      <formula>AND(OR($W$77=TRUE,$X$77=TRUE,$Y$77=TRUE),$J$79="")</formula>
    </cfRule>
    <cfRule type="expression" dxfId="51" priority="23">
      <formula>AND(OR($W$77=TRUE,$X$77=TRUE,$Y$77=TRUE),$J$78="")</formula>
    </cfRule>
  </conditionalFormatting>
  <conditionalFormatting sqref="B81:S81">
    <cfRule type="expression" dxfId="50" priority="21">
      <formula>AND($W$80=TRUE,$J$81="")</formula>
    </cfRule>
  </conditionalFormatting>
  <conditionalFormatting sqref="G66:S66 G67:I67 G68 O68">
    <cfRule type="expression" dxfId="49" priority="10">
      <formula>AND($W$65=TRUE,$O$68="")</formula>
    </cfRule>
    <cfRule type="expression" dxfId="48" priority="11">
      <formula>AND($W$65=TRUE,$G$68="")</formula>
    </cfRule>
    <cfRule type="expression" dxfId="47" priority="12">
      <formula>AND($W$65=TRUE,$G$67="")</formula>
    </cfRule>
    <cfRule type="expression" dxfId="46" priority="13">
      <formula>AND($W$65=TRUE,$G$66="")</formula>
    </cfRule>
  </conditionalFormatting>
  <conditionalFormatting sqref="N26:S26">
    <cfRule type="expression" dxfId="45" priority="9">
      <formula>AND($Y$26=TRUE,$N$26="")</formula>
    </cfRule>
  </conditionalFormatting>
  <conditionalFormatting sqref="J29:S29">
    <cfRule type="expression" dxfId="44" priority="6">
      <formula>AND($X$29=TRUE,$K$29="")</formula>
    </cfRule>
  </conditionalFormatting>
  <conditionalFormatting sqref="H32:I32 S32">
    <cfRule type="expression" dxfId="43" priority="5">
      <formula>AND($Y$31=TRUE,$H$32="")</formula>
    </cfRule>
  </conditionalFormatting>
  <conditionalFormatting sqref="E34:S34">
    <cfRule type="expression" dxfId="42" priority="4">
      <formula>AND(OR($W$33=TRUE,$X$33=TRUE),$M$34="")</formula>
    </cfRule>
  </conditionalFormatting>
  <conditionalFormatting sqref="L27:S27">
    <cfRule type="expression" dxfId="41" priority="3">
      <formula>AND($X$27=TRUE,$M$27="")</formula>
    </cfRule>
  </conditionalFormatting>
  <conditionalFormatting sqref="H32:S32">
    <cfRule type="expression" dxfId="40" priority="1">
      <formula>$Y$31=TRUE</formula>
    </cfRule>
  </conditionalFormatting>
  <conditionalFormatting sqref="J28:S28">
    <cfRule type="expression" dxfId="39" priority="7">
      <formula>AND($X$28=TRUE,$O$28="")</formula>
    </cfRule>
    <cfRule type="expression" dxfId="38" priority="8">
      <formula>AND($X$28=TRUE,$K$28="")</formula>
    </cfRule>
  </conditionalFormatting>
  <dataValidations count="2">
    <dataValidation type="list" errorStyle="warning" allowBlank="1" showInputMessage="1" showErrorMessage="1" sqref="G67:I67" xr:uid="{00000000-0002-0000-0000-000000000000}">
      <formula1>$W$84:$W$91</formula1>
    </dataValidation>
    <dataValidation type="list" errorStyle="warning" allowBlank="1" showInputMessage="1" showErrorMessage="1" sqref="G27:I27" xr:uid="{00000000-0002-0000-0000-000001000000}">
      <formula1>$W$104:$W$132</formula1>
    </dataValidation>
  </dataValidations>
  <printOptions horizontalCentered="1" verticalCentered="1"/>
  <pageMargins left="0.35433070866141736" right="0.19685039370078741" top="0.19685039370078741" bottom="0.19685039370078741" header="0" footer="0"/>
  <pageSetup paperSize="9" scale="89" fitToHeight="0" orientation="portrait" r:id="rId1"/>
  <rowBreaks count="2" manualBreakCount="2">
    <brk id="41" max="16383"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406" r:id="rId4" name="Check Box 214">
              <controlPr defaultSize="0" autoFill="0" autoLine="0" autoPict="0">
                <anchor moveWithCells="1">
                  <from>
                    <xdr:col>5</xdr:col>
                    <xdr:colOff>66675</xdr:colOff>
                    <xdr:row>18</xdr:row>
                    <xdr:rowOff>76200</xdr:rowOff>
                  </from>
                  <to>
                    <xdr:col>6</xdr:col>
                    <xdr:colOff>0</xdr:colOff>
                    <xdr:row>18</xdr:row>
                    <xdr:rowOff>314325</xdr:rowOff>
                  </to>
                </anchor>
              </controlPr>
            </control>
          </mc:Choice>
        </mc:AlternateContent>
        <mc:AlternateContent xmlns:mc="http://schemas.openxmlformats.org/markup-compatibility/2006">
          <mc:Choice Requires="x14">
            <control shapeId="8407" r:id="rId5" name="Check Box 215">
              <controlPr defaultSize="0" autoFill="0" autoLine="0" autoPict="0">
                <anchor moveWithCells="1">
                  <from>
                    <xdr:col>7</xdr:col>
                    <xdr:colOff>66675</xdr:colOff>
                    <xdr:row>18</xdr:row>
                    <xdr:rowOff>76200</xdr:rowOff>
                  </from>
                  <to>
                    <xdr:col>8</xdr:col>
                    <xdr:colOff>0</xdr:colOff>
                    <xdr:row>18</xdr:row>
                    <xdr:rowOff>314325</xdr:rowOff>
                  </to>
                </anchor>
              </controlPr>
            </control>
          </mc:Choice>
        </mc:AlternateContent>
        <mc:AlternateContent xmlns:mc="http://schemas.openxmlformats.org/markup-compatibility/2006">
          <mc:Choice Requires="x14">
            <control shapeId="8408" r:id="rId6" name="Check Box 216">
              <controlPr defaultSize="0" autoFill="0" autoLine="0" autoPict="0">
                <anchor moveWithCells="1">
                  <from>
                    <xdr:col>9</xdr:col>
                    <xdr:colOff>66675</xdr:colOff>
                    <xdr:row>18</xdr:row>
                    <xdr:rowOff>76200</xdr:rowOff>
                  </from>
                  <to>
                    <xdr:col>10</xdr:col>
                    <xdr:colOff>0</xdr:colOff>
                    <xdr:row>18</xdr:row>
                    <xdr:rowOff>314325</xdr:rowOff>
                  </to>
                </anchor>
              </controlPr>
            </control>
          </mc:Choice>
        </mc:AlternateContent>
        <mc:AlternateContent xmlns:mc="http://schemas.openxmlformats.org/markup-compatibility/2006">
          <mc:Choice Requires="x14">
            <control shapeId="8409" r:id="rId7" name="Check Box 217">
              <controlPr defaultSize="0" autoFill="0" autoLine="0" autoPict="0">
                <anchor moveWithCells="1">
                  <from>
                    <xdr:col>11</xdr:col>
                    <xdr:colOff>66675</xdr:colOff>
                    <xdr:row>18</xdr:row>
                    <xdr:rowOff>76200</xdr:rowOff>
                  </from>
                  <to>
                    <xdr:col>12</xdr:col>
                    <xdr:colOff>0</xdr:colOff>
                    <xdr:row>18</xdr:row>
                    <xdr:rowOff>314325</xdr:rowOff>
                  </to>
                </anchor>
              </controlPr>
            </control>
          </mc:Choice>
        </mc:AlternateContent>
        <mc:AlternateContent xmlns:mc="http://schemas.openxmlformats.org/markup-compatibility/2006">
          <mc:Choice Requires="x14">
            <control shapeId="8410" r:id="rId8" name="Check Box 218">
              <controlPr defaultSize="0" autoFill="0" autoLine="0" autoPict="0">
                <anchor moveWithCells="1">
                  <from>
                    <xdr:col>13</xdr:col>
                    <xdr:colOff>66675</xdr:colOff>
                    <xdr:row>18</xdr:row>
                    <xdr:rowOff>76200</xdr:rowOff>
                  </from>
                  <to>
                    <xdr:col>14</xdr:col>
                    <xdr:colOff>0</xdr:colOff>
                    <xdr:row>18</xdr:row>
                    <xdr:rowOff>314325</xdr:rowOff>
                  </to>
                </anchor>
              </controlPr>
            </control>
          </mc:Choice>
        </mc:AlternateContent>
        <mc:AlternateContent xmlns:mc="http://schemas.openxmlformats.org/markup-compatibility/2006">
          <mc:Choice Requires="x14">
            <control shapeId="8411" r:id="rId9" name="Check Box 219">
              <controlPr defaultSize="0" autoFill="0" autoLine="0" autoPict="0">
                <anchor moveWithCells="1">
                  <from>
                    <xdr:col>15</xdr:col>
                    <xdr:colOff>66675</xdr:colOff>
                    <xdr:row>18</xdr:row>
                    <xdr:rowOff>76200</xdr:rowOff>
                  </from>
                  <to>
                    <xdr:col>16</xdr:col>
                    <xdr:colOff>0</xdr:colOff>
                    <xdr:row>18</xdr:row>
                    <xdr:rowOff>314325</xdr:rowOff>
                  </to>
                </anchor>
              </controlPr>
            </control>
          </mc:Choice>
        </mc:AlternateContent>
        <mc:AlternateContent xmlns:mc="http://schemas.openxmlformats.org/markup-compatibility/2006">
          <mc:Choice Requires="x14">
            <control shapeId="8412" r:id="rId10" name="Check Box 220">
              <controlPr defaultSize="0" autoFill="0" autoLine="0" autoPict="0">
                <anchor moveWithCells="1">
                  <from>
                    <xdr:col>17</xdr:col>
                    <xdr:colOff>66675</xdr:colOff>
                    <xdr:row>18</xdr:row>
                    <xdr:rowOff>76200</xdr:rowOff>
                  </from>
                  <to>
                    <xdr:col>18</xdr:col>
                    <xdr:colOff>0</xdr:colOff>
                    <xdr:row>18</xdr:row>
                    <xdr:rowOff>314325</xdr:rowOff>
                  </to>
                </anchor>
              </controlPr>
            </control>
          </mc:Choice>
        </mc:AlternateContent>
        <mc:AlternateContent xmlns:mc="http://schemas.openxmlformats.org/markup-compatibility/2006">
          <mc:Choice Requires="x14">
            <control shapeId="8413" r:id="rId11" name="Check Box 221">
              <controlPr defaultSize="0" autoFill="0" autoLine="0" autoPict="0">
                <anchor moveWithCells="1">
                  <from>
                    <xdr:col>5</xdr:col>
                    <xdr:colOff>66675</xdr:colOff>
                    <xdr:row>19</xdr:row>
                    <xdr:rowOff>0</xdr:rowOff>
                  </from>
                  <to>
                    <xdr:col>6</xdr:col>
                    <xdr:colOff>0</xdr:colOff>
                    <xdr:row>19</xdr:row>
                    <xdr:rowOff>238125</xdr:rowOff>
                  </to>
                </anchor>
              </controlPr>
            </control>
          </mc:Choice>
        </mc:AlternateContent>
        <mc:AlternateContent xmlns:mc="http://schemas.openxmlformats.org/markup-compatibility/2006">
          <mc:Choice Requires="x14">
            <control shapeId="8414" r:id="rId12" name="Check Box 222">
              <controlPr defaultSize="0" autoFill="0" autoLine="0" autoPict="0">
                <anchor moveWithCells="1">
                  <from>
                    <xdr:col>7</xdr:col>
                    <xdr:colOff>66675</xdr:colOff>
                    <xdr:row>19</xdr:row>
                    <xdr:rowOff>0</xdr:rowOff>
                  </from>
                  <to>
                    <xdr:col>8</xdr:col>
                    <xdr:colOff>0</xdr:colOff>
                    <xdr:row>19</xdr:row>
                    <xdr:rowOff>238125</xdr:rowOff>
                  </to>
                </anchor>
              </controlPr>
            </control>
          </mc:Choice>
        </mc:AlternateContent>
        <mc:AlternateContent xmlns:mc="http://schemas.openxmlformats.org/markup-compatibility/2006">
          <mc:Choice Requires="x14">
            <control shapeId="8415" r:id="rId13" name="Check Box 223">
              <controlPr defaultSize="0" autoFill="0" autoLine="0" autoPict="0">
                <anchor moveWithCells="1">
                  <from>
                    <xdr:col>9</xdr:col>
                    <xdr:colOff>66675</xdr:colOff>
                    <xdr:row>19</xdr:row>
                    <xdr:rowOff>0</xdr:rowOff>
                  </from>
                  <to>
                    <xdr:col>10</xdr:col>
                    <xdr:colOff>0</xdr:colOff>
                    <xdr:row>19</xdr:row>
                    <xdr:rowOff>238125</xdr:rowOff>
                  </to>
                </anchor>
              </controlPr>
            </control>
          </mc:Choice>
        </mc:AlternateContent>
        <mc:AlternateContent xmlns:mc="http://schemas.openxmlformats.org/markup-compatibility/2006">
          <mc:Choice Requires="x14">
            <control shapeId="8416" r:id="rId14" name="Check Box 224">
              <controlPr defaultSize="0" autoFill="0" autoLine="0" autoPict="0">
                <anchor moveWithCells="1">
                  <from>
                    <xdr:col>11</xdr:col>
                    <xdr:colOff>66675</xdr:colOff>
                    <xdr:row>19</xdr:row>
                    <xdr:rowOff>0</xdr:rowOff>
                  </from>
                  <to>
                    <xdr:col>12</xdr:col>
                    <xdr:colOff>0</xdr:colOff>
                    <xdr:row>19</xdr:row>
                    <xdr:rowOff>238125</xdr:rowOff>
                  </to>
                </anchor>
              </controlPr>
            </control>
          </mc:Choice>
        </mc:AlternateContent>
        <mc:AlternateContent xmlns:mc="http://schemas.openxmlformats.org/markup-compatibility/2006">
          <mc:Choice Requires="x14">
            <control shapeId="8417" r:id="rId15" name="Check Box 225">
              <controlPr defaultSize="0" autoFill="0" autoLine="0" autoPict="0">
                <anchor moveWithCells="1">
                  <from>
                    <xdr:col>13</xdr:col>
                    <xdr:colOff>66675</xdr:colOff>
                    <xdr:row>19</xdr:row>
                    <xdr:rowOff>0</xdr:rowOff>
                  </from>
                  <to>
                    <xdr:col>14</xdr:col>
                    <xdr:colOff>0</xdr:colOff>
                    <xdr:row>19</xdr:row>
                    <xdr:rowOff>238125</xdr:rowOff>
                  </to>
                </anchor>
              </controlPr>
            </control>
          </mc:Choice>
        </mc:AlternateContent>
        <mc:AlternateContent xmlns:mc="http://schemas.openxmlformats.org/markup-compatibility/2006">
          <mc:Choice Requires="x14">
            <control shapeId="8418" r:id="rId16" name="Check Box 226">
              <controlPr defaultSize="0" autoFill="0" autoLine="0" autoPict="0">
                <anchor moveWithCells="1">
                  <from>
                    <xdr:col>15</xdr:col>
                    <xdr:colOff>66675</xdr:colOff>
                    <xdr:row>19</xdr:row>
                    <xdr:rowOff>0</xdr:rowOff>
                  </from>
                  <to>
                    <xdr:col>16</xdr:col>
                    <xdr:colOff>0</xdr:colOff>
                    <xdr:row>19</xdr:row>
                    <xdr:rowOff>238125</xdr:rowOff>
                  </to>
                </anchor>
              </controlPr>
            </control>
          </mc:Choice>
        </mc:AlternateContent>
        <mc:AlternateContent xmlns:mc="http://schemas.openxmlformats.org/markup-compatibility/2006">
          <mc:Choice Requires="x14">
            <control shapeId="8419" r:id="rId17" name="Check Box 227">
              <controlPr defaultSize="0" autoFill="0" autoLine="0" autoPict="0">
                <anchor moveWithCells="1">
                  <from>
                    <xdr:col>17</xdr:col>
                    <xdr:colOff>66675</xdr:colOff>
                    <xdr:row>19</xdr:row>
                    <xdr:rowOff>0</xdr:rowOff>
                  </from>
                  <to>
                    <xdr:col>18</xdr:col>
                    <xdr:colOff>0</xdr:colOff>
                    <xdr:row>19</xdr:row>
                    <xdr:rowOff>238125</xdr:rowOff>
                  </to>
                </anchor>
              </controlPr>
            </control>
          </mc:Choice>
        </mc:AlternateContent>
        <mc:AlternateContent xmlns:mc="http://schemas.openxmlformats.org/markup-compatibility/2006">
          <mc:Choice Requires="x14">
            <control shapeId="8420" r:id="rId18" name="Check Box 228">
              <controlPr defaultSize="0" autoFill="0" autoLine="0" autoPict="0">
                <anchor moveWithCells="1">
                  <from>
                    <xdr:col>5</xdr:col>
                    <xdr:colOff>66675</xdr:colOff>
                    <xdr:row>20</xdr:row>
                    <xdr:rowOff>0</xdr:rowOff>
                  </from>
                  <to>
                    <xdr:col>6</xdr:col>
                    <xdr:colOff>0</xdr:colOff>
                    <xdr:row>20</xdr:row>
                    <xdr:rowOff>238125</xdr:rowOff>
                  </to>
                </anchor>
              </controlPr>
            </control>
          </mc:Choice>
        </mc:AlternateContent>
        <mc:AlternateContent xmlns:mc="http://schemas.openxmlformats.org/markup-compatibility/2006">
          <mc:Choice Requires="x14">
            <control shapeId="8421" r:id="rId19" name="Check Box 229">
              <controlPr defaultSize="0" autoFill="0" autoLine="0" autoPict="0">
                <anchor moveWithCells="1">
                  <from>
                    <xdr:col>7</xdr:col>
                    <xdr:colOff>66675</xdr:colOff>
                    <xdr:row>20</xdr:row>
                    <xdr:rowOff>0</xdr:rowOff>
                  </from>
                  <to>
                    <xdr:col>8</xdr:col>
                    <xdr:colOff>0</xdr:colOff>
                    <xdr:row>20</xdr:row>
                    <xdr:rowOff>238125</xdr:rowOff>
                  </to>
                </anchor>
              </controlPr>
            </control>
          </mc:Choice>
        </mc:AlternateContent>
        <mc:AlternateContent xmlns:mc="http://schemas.openxmlformats.org/markup-compatibility/2006">
          <mc:Choice Requires="x14">
            <control shapeId="8422" r:id="rId20" name="Check Box 230">
              <controlPr defaultSize="0" autoFill="0" autoLine="0" autoPict="0">
                <anchor moveWithCells="1">
                  <from>
                    <xdr:col>9</xdr:col>
                    <xdr:colOff>66675</xdr:colOff>
                    <xdr:row>20</xdr:row>
                    <xdr:rowOff>0</xdr:rowOff>
                  </from>
                  <to>
                    <xdr:col>10</xdr:col>
                    <xdr:colOff>0</xdr:colOff>
                    <xdr:row>20</xdr:row>
                    <xdr:rowOff>238125</xdr:rowOff>
                  </to>
                </anchor>
              </controlPr>
            </control>
          </mc:Choice>
        </mc:AlternateContent>
        <mc:AlternateContent xmlns:mc="http://schemas.openxmlformats.org/markup-compatibility/2006">
          <mc:Choice Requires="x14">
            <control shapeId="8423" r:id="rId21" name="Check Box 231">
              <controlPr defaultSize="0" autoFill="0" autoLine="0" autoPict="0">
                <anchor moveWithCells="1">
                  <from>
                    <xdr:col>11</xdr:col>
                    <xdr:colOff>66675</xdr:colOff>
                    <xdr:row>20</xdr:row>
                    <xdr:rowOff>0</xdr:rowOff>
                  </from>
                  <to>
                    <xdr:col>12</xdr:col>
                    <xdr:colOff>0</xdr:colOff>
                    <xdr:row>20</xdr:row>
                    <xdr:rowOff>238125</xdr:rowOff>
                  </to>
                </anchor>
              </controlPr>
            </control>
          </mc:Choice>
        </mc:AlternateContent>
        <mc:AlternateContent xmlns:mc="http://schemas.openxmlformats.org/markup-compatibility/2006">
          <mc:Choice Requires="x14">
            <control shapeId="8424" r:id="rId22" name="Check Box 232">
              <controlPr defaultSize="0" autoFill="0" autoLine="0" autoPict="0">
                <anchor moveWithCells="1">
                  <from>
                    <xdr:col>13</xdr:col>
                    <xdr:colOff>66675</xdr:colOff>
                    <xdr:row>20</xdr:row>
                    <xdr:rowOff>0</xdr:rowOff>
                  </from>
                  <to>
                    <xdr:col>14</xdr:col>
                    <xdr:colOff>0</xdr:colOff>
                    <xdr:row>20</xdr:row>
                    <xdr:rowOff>238125</xdr:rowOff>
                  </to>
                </anchor>
              </controlPr>
            </control>
          </mc:Choice>
        </mc:AlternateContent>
        <mc:AlternateContent xmlns:mc="http://schemas.openxmlformats.org/markup-compatibility/2006">
          <mc:Choice Requires="x14">
            <control shapeId="8425" r:id="rId23" name="Check Box 233">
              <controlPr defaultSize="0" autoFill="0" autoLine="0" autoPict="0">
                <anchor moveWithCells="1">
                  <from>
                    <xdr:col>15</xdr:col>
                    <xdr:colOff>66675</xdr:colOff>
                    <xdr:row>20</xdr:row>
                    <xdr:rowOff>0</xdr:rowOff>
                  </from>
                  <to>
                    <xdr:col>16</xdr:col>
                    <xdr:colOff>0</xdr:colOff>
                    <xdr:row>20</xdr:row>
                    <xdr:rowOff>238125</xdr:rowOff>
                  </to>
                </anchor>
              </controlPr>
            </control>
          </mc:Choice>
        </mc:AlternateContent>
        <mc:AlternateContent xmlns:mc="http://schemas.openxmlformats.org/markup-compatibility/2006">
          <mc:Choice Requires="x14">
            <control shapeId="8426" r:id="rId24" name="Check Box 234">
              <controlPr defaultSize="0" autoFill="0" autoLine="0" autoPict="0">
                <anchor moveWithCells="1">
                  <from>
                    <xdr:col>17</xdr:col>
                    <xdr:colOff>66675</xdr:colOff>
                    <xdr:row>20</xdr:row>
                    <xdr:rowOff>0</xdr:rowOff>
                  </from>
                  <to>
                    <xdr:col>18</xdr:col>
                    <xdr:colOff>0</xdr:colOff>
                    <xdr:row>20</xdr:row>
                    <xdr:rowOff>238125</xdr:rowOff>
                  </to>
                </anchor>
              </controlPr>
            </control>
          </mc:Choice>
        </mc:AlternateContent>
        <mc:AlternateContent xmlns:mc="http://schemas.openxmlformats.org/markup-compatibility/2006">
          <mc:Choice Requires="x14">
            <control shapeId="8427" r:id="rId25" name="Check Box 235">
              <controlPr defaultSize="0" autoFill="0" autoLine="0" autoPict="0">
                <anchor moveWithCells="1">
                  <from>
                    <xdr:col>5</xdr:col>
                    <xdr:colOff>66675</xdr:colOff>
                    <xdr:row>21</xdr:row>
                    <xdr:rowOff>0</xdr:rowOff>
                  </from>
                  <to>
                    <xdr:col>6</xdr:col>
                    <xdr:colOff>0</xdr:colOff>
                    <xdr:row>21</xdr:row>
                    <xdr:rowOff>238125</xdr:rowOff>
                  </to>
                </anchor>
              </controlPr>
            </control>
          </mc:Choice>
        </mc:AlternateContent>
        <mc:AlternateContent xmlns:mc="http://schemas.openxmlformats.org/markup-compatibility/2006">
          <mc:Choice Requires="x14">
            <control shapeId="8428" r:id="rId26" name="Check Box 236">
              <controlPr defaultSize="0" autoFill="0" autoLine="0" autoPict="0">
                <anchor moveWithCells="1">
                  <from>
                    <xdr:col>7</xdr:col>
                    <xdr:colOff>66675</xdr:colOff>
                    <xdr:row>21</xdr:row>
                    <xdr:rowOff>0</xdr:rowOff>
                  </from>
                  <to>
                    <xdr:col>8</xdr:col>
                    <xdr:colOff>0</xdr:colOff>
                    <xdr:row>21</xdr:row>
                    <xdr:rowOff>238125</xdr:rowOff>
                  </to>
                </anchor>
              </controlPr>
            </control>
          </mc:Choice>
        </mc:AlternateContent>
        <mc:AlternateContent xmlns:mc="http://schemas.openxmlformats.org/markup-compatibility/2006">
          <mc:Choice Requires="x14">
            <control shapeId="8429" r:id="rId27" name="Check Box 237">
              <controlPr defaultSize="0" autoFill="0" autoLine="0" autoPict="0">
                <anchor moveWithCells="1">
                  <from>
                    <xdr:col>9</xdr:col>
                    <xdr:colOff>66675</xdr:colOff>
                    <xdr:row>21</xdr:row>
                    <xdr:rowOff>0</xdr:rowOff>
                  </from>
                  <to>
                    <xdr:col>10</xdr:col>
                    <xdr:colOff>0</xdr:colOff>
                    <xdr:row>21</xdr:row>
                    <xdr:rowOff>238125</xdr:rowOff>
                  </to>
                </anchor>
              </controlPr>
            </control>
          </mc:Choice>
        </mc:AlternateContent>
        <mc:AlternateContent xmlns:mc="http://schemas.openxmlformats.org/markup-compatibility/2006">
          <mc:Choice Requires="x14">
            <control shapeId="8430" r:id="rId28" name="Check Box 238">
              <controlPr defaultSize="0" autoFill="0" autoLine="0" autoPict="0">
                <anchor moveWithCells="1">
                  <from>
                    <xdr:col>11</xdr:col>
                    <xdr:colOff>66675</xdr:colOff>
                    <xdr:row>21</xdr:row>
                    <xdr:rowOff>0</xdr:rowOff>
                  </from>
                  <to>
                    <xdr:col>12</xdr:col>
                    <xdr:colOff>0</xdr:colOff>
                    <xdr:row>21</xdr:row>
                    <xdr:rowOff>238125</xdr:rowOff>
                  </to>
                </anchor>
              </controlPr>
            </control>
          </mc:Choice>
        </mc:AlternateContent>
        <mc:AlternateContent xmlns:mc="http://schemas.openxmlformats.org/markup-compatibility/2006">
          <mc:Choice Requires="x14">
            <control shapeId="8431" r:id="rId29" name="Check Box 239">
              <controlPr defaultSize="0" autoFill="0" autoLine="0" autoPict="0">
                <anchor moveWithCells="1">
                  <from>
                    <xdr:col>13</xdr:col>
                    <xdr:colOff>66675</xdr:colOff>
                    <xdr:row>21</xdr:row>
                    <xdr:rowOff>0</xdr:rowOff>
                  </from>
                  <to>
                    <xdr:col>14</xdr:col>
                    <xdr:colOff>0</xdr:colOff>
                    <xdr:row>21</xdr:row>
                    <xdr:rowOff>238125</xdr:rowOff>
                  </to>
                </anchor>
              </controlPr>
            </control>
          </mc:Choice>
        </mc:AlternateContent>
        <mc:AlternateContent xmlns:mc="http://schemas.openxmlformats.org/markup-compatibility/2006">
          <mc:Choice Requires="x14">
            <control shapeId="8432" r:id="rId30" name="Check Box 240">
              <controlPr defaultSize="0" autoFill="0" autoLine="0" autoPict="0">
                <anchor moveWithCells="1">
                  <from>
                    <xdr:col>15</xdr:col>
                    <xdr:colOff>66675</xdr:colOff>
                    <xdr:row>21</xdr:row>
                    <xdr:rowOff>0</xdr:rowOff>
                  </from>
                  <to>
                    <xdr:col>16</xdr:col>
                    <xdr:colOff>0</xdr:colOff>
                    <xdr:row>21</xdr:row>
                    <xdr:rowOff>238125</xdr:rowOff>
                  </to>
                </anchor>
              </controlPr>
            </control>
          </mc:Choice>
        </mc:AlternateContent>
        <mc:AlternateContent xmlns:mc="http://schemas.openxmlformats.org/markup-compatibility/2006">
          <mc:Choice Requires="x14">
            <control shapeId="8433" r:id="rId31" name="Check Box 241">
              <controlPr defaultSize="0" autoFill="0" autoLine="0" autoPict="0">
                <anchor moveWithCells="1">
                  <from>
                    <xdr:col>17</xdr:col>
                    <xdr:colOff>66675</xdr:colOff>
                    <xdr:row>21</xdr:row>
                    <xdr:rowOff>0</xdr:rowOff>
                  </from>
                  <to>
                    <xdr:col>18</xdr:col>
                    <xdr:colOff>0</xdr:colOff>
                    <xdr:row>21</xdr:row>
                    <xdr:rowOff>238125</xdr:rowOff>
                  </to>
                </anchor>
              </controlPr>
            </control>
          </mc:Choice>
        </mc:AlternateContent>
        <mc:AlternateContent xmlns:mc="http://schemas.openxmlformats.org/markup-compatibility/2006">
          <mc:Choice Requires="x14">
            <control shapeId="8435" r:id="rId32" name="Check Box 243">
              <controlPr defaultSize="0" autoFill="0" autoLine="0" autoPict="0">
                <anchor moveWithCells="1">
                  <from>
                    <xdr:col>5</xdr:col>
                    <xdr:colOff>85725</xdr:colOff>
                    <xdr:row>25</xdr:row>
                    <xdr:rowOff>28575</xdr:rowOff>
                  </from>
                  <to>
                    <xdr:col>6</xdr:col>
                    <xdr:colOff>19050</xdr:colOff>
                    <xdr:row>25</xdr:row>
                    <xdr:rowOff>266700</xdr:rowOff>
                  </to>
                </anchor>
              </controlPr>
            </control>
          </mc:Choice>
        </mc:AlternateContent>
        <mc:AlternateContent xmlns:mc="http://schemas.openxmlformats.org/markup-compatibility/2006">
          <mc:Choice Requires="x14">
            <control shapeId="8436" r:id="rId33" name="Check Box 244">
              <controlPr defaultSize="0" autoFill="0" autoLine="0" autoPict="0">
                <anchor moveWithCells="1">
                  <from>
                    <xdr:col>7</xdr:col>
                    <xdr:colOff>85725</xdr:colOff>
                    <xdr:row>25</xdr:row>
                    <xdr:rowOff>28575</xdr:rowOff>
                  </from>
                  <to>
                    <xdr:col>8</xdr:col>
                    <xdr:colOff>19050</xdr:colOff>
                    <xdr:row>25</xdr:row>
                    <xdr:rowOff>266700</xdr:rowOff>
                  </to>
                </anchor>
              </controlPr>
            </control>
          </mc:Choice>
        </mc:AlternateContent>
        <mc:AlternateContent xmlns:mc="http://schemas.openxmlformats.org/markup-compatibility/2006">
          <mc:Choice Requires="x14">
            <control shapeId="8437" r:id="rId34" name="Check Box 245">
              <controlPr defaultSize="0" autoFill="0" autoLine="0" autoPict="0">
                <anchor moveWithCells="1">
                  <from>
                    <xdr:col>11</xdr:col>
                    <xdr:colOff>85725</xdr:colOff>
                    <xdr:row>25</xdr:row>
                    <xdr:rowOff>28575</xdr:rowOff>
                  </from>
                  <to>
                    <xdr:col>12</xdr:col>
                    <xdr:colOff>19050</xdr:colOff>
                    <xdr:row>25</xdr:row>
                    <xdr:rowOff>266700</xdr:rowOff>
                  </to>
                </anchor>
              </controlPr>
            </control>
          </mc:Choice>
        </mc:AlternateContent>
        <mc:AlternateContent xmlns:mc="http://schemas.openxmlformats.org/markup-compatibility/2006">
          <mc:Choice Requires="x14">
            <control shapeId="8438" r:id="rId35" name="Check Box 246">
              <controlPr defaultSize="0" autoFill="0" autoLine="0" autoPict="0">
                <anchor moveWithCells="1">
                  <from>
                    <xdr:col>5</xdr:col>
                    <xdr:colOff>85725</xdr:colOff>
                    <xdr:row>27</xdr:row>
                    <xdr:rowOff>28575</xdr:rowOff>
                  </from>
                  <to>
                    <xdr:col>6</xdr:col>
                    <xdr:colOff>19050</xdr:colOff>
                    <xdr:row>27</xdr:row>
                    <xdr:rowOff>266700</xdr:rowOff>
                  </to>
                </anchor>
              </controlPr>
            </control>
          </mc:Choice>
        </mc:AlternateContent>
        <mc:AlternateContent xmlns:mc="http://schemas.openxmlformats.org/markup-compatibility/2006">
          <mc:Choice Requires="x14">
            <control shapeId="8439" r:id="rId36" name="Check Box 247">
              <controlPr defaultSize="0" autoFill="0" autoLine="0" autoPict="0">
                <anchor moveWithCells="1">
                  <from>
                    <xdr:col>7</xdr:col>
                    <xdr:colOff>85725</xdr:colOff>
                    <xdr:row>27</xdr:row>
                    <xdr:rowOff>28575</xdr:rowOff>
                  </from>
                  <to>
                    <xdr:col>8</xdr:col>
                    <xdr:colOff>19050</xdr:colOff>
                    <xdr:row>27</xdr:row>
                    <xdr:rowOff>266700</xdr:rowOff>
                  </to>
                </anchor>
              </controlPr>
            </control>
          </mc:Choice>
        </mc:AlternateContent>
        <mc:AlternateContent xmlns:mc="http://schemas.openxmlformats.org/markup-compatibility/2006">
          <mc:Choice Requires="x14">
            <control shapeId="8440" r:id="rId37" name="Check Box 248">
              <controlPr defaultSize="0" autoFill="0" autoLine="0" autoPict="0">
                <anchor moveWithCells="1">
                  <from>
                    <xdr:col>5</xdr:col>
                    <xdr:colOff>85725</xdr:colOff>
                    <xdr:row>28</xdr:row>
                    <xdr:rowOff>28575</xdr:rowOff>
                  </from>
                  <to>
                    <xdr:col>6</xdr:col>
                    <xdr:colOff>19050</xdr:colOff>
                    <xdr:row>28</xdr:row>
                    <xdr:rowOff>266700</xdr:rowOff>
                  </to>
                </anchor>
              </controlPr>
            </control>
          </mc:Choice>
        </mc:AlternateContent>
        <mc:AlternateContent xmlns:mc="http://schemas.openxmlformats.org/markup-compatibility/2006">
          <mc:Choice Requires="x14">
            <control shapeId="8441" r:id="rId38" name="Check Box 249">
              <controlPr defaultSize="0" autoFill="0" autoLine="0" autoPict="0">
                <anchor moveWithCells="1">
                  <from>
                    <xdr:col>7</xdr:col>
                    <xdr:colOff>85725</xdr:colOff>
                    <xdr:row>28</xdr:row>
                    <xdr:rowOff>28575</xdr:rowOff>
                  </from>
                  <to>
                    <xdr:col>8</xdr:col>
                    <xdr:colOff>19050</xdr:colOff>
                    <xdr:row>28</xdr:row>
                    <xdr:rowOff>266700</xdr:rowOff>
                  </to>
                </anchor>
              </controlPr>
            </control>
          </mc:Choice>
        </mc:AlternateContent>
        <mc:AlternateContent xmlns:mc="http://schemas.openxmlformats.org/markup-compatibility/2006">
          <mc:Choice Requires="x14">
            <control shapeId="8442" r:id="rId39" name="Check Box 250">
              <controlPr defaultSize="0" autoFill="0" autoLine="0" autoPict="0">
                <anchor moveWithCells="1">
                  <from>
                    <xdr:col>5</xdr:col>
                    <xdr:colOff>85725</xdr:colOff>
                    <xdr:row>29</xdr:row>
                    <xdr:rowOff>28575</xdr:rowOff>
                  </from>
                  <to>
                    <xdr:col>6</xdr:col>
                    <xdr:colOff>19050</xdr:colOff>
                    <xdr:row>29</xdr:row>
                    <xdr:rowOff>266700</xdr:rowOff>
                  </to>
                </anchor>
              </controlPr>
            </control>
          </mc:Choice>
        </mc:AlternateContent>
        <mc:AlternateContent xmlns:mc="http://schemas.openxmlformats.org/markup-compatibility/2006">
          <mc:Choice Requires="x14">
            <control shapeId="8443" r:id="rId40" name="Check Box 251">
              <controlPr defaultSize="0" autoFill="0" autoLine="0" autoPict="0">
                <anchor moveWithCells="1">
                  <from>
                    <xdr:col>7</xdr:col>
                    <xdr:colOff>85725</xdr:colOff>
                    <xdr:row>29</xdr:row>
                    <xdr:rowOff>28575</xdr:rowOff>
                  </from>
                  <to>
                    <xdr:col>8</xdr:col>
                    <xdr:colOff>19050</xdr:colOff>
                    <xdr:row>29</xdr:row>
                    <xdr:rowOff>266700</xdr:rowOff>
                  </to>
                </anchor>
              </controlPr>
            </control>
          </mc:Choice>
        </mc:AlternateContent>
        <mc:AlternateContent xmlns:mc="http://schemas.openxmlformats.org/markup-compatibility/2006">
          <mc:Choice Requires="x14">
            <control shapeId="8444" r:id="rId41" name="Check Box 252">
              <controlPr defaultSize="0" autoFill="0" autoLine="0" autoPict="0">
                <anchor moveWithCells="1">
                  <from>
                    <xdr:col>9</xdr:col>
                    <xdr:colOff>85725</xdr:colOff>
                    <xdr:row>29</xdr:row>
                    <xdr:rowOff>28575</xdr:rowOff>
                  </from>
                  <to>
                    <xdr:col>10</xdr:col>
                    <xdr:colOff>19050</xdr:colOff>
                    <xdr:row>29</xdr:row>
                    <xdr:rowOff>266700</xdr:rowOff>
                  </to>
                </anchor>
              </controlPr>
            </control>
          </mc:Choice>
        </mc:AlternateContent>
        <mc:AlternateContent xmlns:mc="http://schemas.openxmlformats.org/markup-compatibility/2006">
          <mc:Choice Requires="x14">
            <control shapeId="8445" r:id="rId42" name="Check Box 253">
              <controlPr defaultSize="0" autoFill="0" autoLine="0" autoPict="0">
                <anchor moveWithCells="1">
                  <from>
                    <xdr:col>11</xdr:col>
                    <xdr:colOff>85725</xdr:colOff>
                    <xdr:row>29</xdr:row>
                    <xdr:rowOff>28575</xdr:rowOff>
                  </from>
                  <to>
                    <xdr:col>12</xdr:col>
                    <xdr:colOff>19050</xdr:colOff>
                    <xdr:row>29</xdr:row>
                    <xdr:rowOff>266700</xdr:rowOff>
                  </to>
                </anchor>
              </controlPr>
            </control>
          </mc:Choice>
        </mc:AlternateContent>
        <mc:AlternateContent xmlns:mc="http://schemas.openxmlformats.org/markup-compatibility/2006">
          <mc:Choice Requires="x14">
            <control shapeId="8446" r:id="rId43" name="Check Box 254">
              <controlPr defaultSize="0" autoFill="0" autoLine="0" autoPict="0">
                <anchor moveWithCells="1">
                  <from>
                    <xdr:col>5</xdr:col>
                    <xdr:colOff>85725</xdr:colOff>
                    <xdr:row>30</xdr:row>
                    <xdr:rowOff>28575</xdr:rowOff>
                  </from>
                  <to>
                    <xdr:col>6</xdr:col>
                    <xdr:colOff>19050</xdr:colOff>
                    <xdr:row>30</xdr:row>
                    <xdr:rowOff>266700</xdr:rowOff>
                  </to>
                </anchor>
              </controlPr>
            </control>
          </mc:Choice>
        </mc:AlternateContent>
        <mc:AlternateContent xmlns:mc="http://schemas.openxmlformats.org/markup-compatibility/2006">
          <mc:Choice Requires="x14">
            <control shapeId="8447" r:id="rId44" name="Check Box 255">
              <controlPr defaultSize="0" autoFill="0" autoLine="0" autoPict="0">
                <anchor moveWithCells="1">
                  <from>
                    <xdr:col>11</xdr:col>
                    <xdr:colOff>85725</xdr:colOff>
                    <xdr:row>30</xdr:row>
                    <xdr:rowOff>28575</xdr:rowOff>
                  </from>
                  <to>
                    <xdr:col>12</xdr:col>
                    <xdr:colOff>19050</xdr:colOff>
                    <xdr:row>30</xdr:row>
                    <xdr:rowOff>266700</xdr:rowOff>
                  </to>
                </anchor>
              </controlPr>
            </control>
          </mc:Choice>
        </mc:AlternateContent>
        <mc:AlternateContent xmlns:mc="http://schemas.openxmlformats.org/markup-compatibility/2006">
          <mc:Choice Requires="x14">
            <control shapeId="8448" r:id="rId45" name="Check Box 256">
              <controlPr defaultSize="0" autoFill="0" autoLine="0" autoPict="0">
                <anchor moveWithCells="1">
                  <from>
                    <xdr:col>5</xdr:col>
                    <xdr:colOff>85725</xdr:colOff>
                    <xdr:row>31</xdr:row>
                    <xdr:rowOff>28575</xdr:rowOff>
                  </from>
                  <to>
                    <xdr:col>6</xdr:col>
                    <xdr:colOff>19050</xdr:colOff>
                    <xdr:row>31</xdr:row>
                    <xdr:rowOff>266700</xdr:rowOff>
                  </to>
                </anchor>
              </controlPr>
            </control>
          </mc:Choice>
        </mc:AlternateContent>
        <mc:AlternateContent xmlns:mc="http://schemas.openxmlformats.org/markup-compatibility/2006">
          <mc:Choice Requires="x14">
            <control shapeId="8449" r:id="rId46" name="Check Box 257">
              <controlPr defaultSize="0" autoFill="0" autoLine="0" autoPict="0">
                <anchor moveWithCells="1">
                  <from>
                    <xdr:col>5</xdr:col>
                    <xdr:colOff>85725</xdr:colOff>
                    <xdr:row>32</xdr:row>
                    <xdr:rowOff>28575</xdr:rowOff>
                  </from>
                  <to>
                    <xdr:col>6</xdr:col>
                    <xdr:colOff>19050</xdr:colOff>
                    <xdr:row>32</xdr:row>
                    <xdr:rowOff>266700</xdr:rowOff>
                  </to>
                </anchor>
              </controlPr>
            </control>
          </mc:Choice>
        </mc:AlternateContent>
        <mc:AlternateContent xmlns:mc="http://schemas.openxmlformats.org/markup-compatibility/2006">
          <mc:Choice Requires="x14">
            <control shapeId="8450" r:id="rId47" name="Check Box 258">
              <controlPr defaultSize="0" autoFill="0" autoLine="0" autoPict="0">
                <anchor moveWithCells="1">
                  <from>
                    <xdr:col>9</xdr:col>
                    <xdr:colOff>85725</xdr:colOff>
                    <xdr:row>32</xdr:row>
                    <xdr:rowOff>28575</xdr:rowOff>
                  </from>
                  <to>
                    <xdr:col>10</xdr:col>
                    <xdr:colOff>19050</xdr:colOff>
                    <xdr:row>32</xdr:row>
                    <xdr:rowOff>266700</xdr:rowOff>
                  </to>
                </anchor>
              </controlPr>
            </control>
          </mc:Choice>
        </mc:AlternateContent>
        <mc:AlternateContent xmlns:mc="http://schemas.openxmlformats.org/markup-compatibility/2006">
          <mc:Choice Requires="x14">
            <control shapeId="8451" r:id="rId48" name="Check Box 259">
              <controlPr defaultSize="0" autoFill="0" autoLine="0" autoPict="0">
                <anchor moveWithCells="1">
                  <from>
                    <xdr:col>5</xdr:col>
                    <xdr:colOff>85725</xdr:colOff>
                    <xdr:row>33</xdr:row>
                    <xdr:rowOff>28575</xdr:rowOff>
                  </from>
                  <to>
                    <xdr:col>6</xdr:col>
                    <xdr:colOff>19050</xdr:colOff>
                    <xdr:row>33</xdr:row>
                    <xdr:rowOff>266700</xdr:rowOff>
                  </to>
                </anchor>
              </controlPr>
            </control>
          </mc:Choice>
        </mc:AlternateContent>
        <mc:AlternateContent xmlns:mc="http://schemas.openxmlformats.org/markup-compatibility/2006">
          <mc:Choice Requires="x14">
            <control shapeId="8452" r:id="rId49" name="Check Box 260">
              <controlPr defaultSize="0" autoFill="0" autoLine="0" autoPict="0">
                <anchor moveWithCells="1">
                  <from>
                    <xdr:col>7</xdr:col>
                    <xdr:colOff>85725</xdr:colOff>
                    <xdr:row>33</xdr:row>
                    <xdr:rowOff>28575</xdr:rowOff>
                  </from>
                  <to>
                    <xdr:col>8</xdr:col>
                    <xdr:colOff>19050</xdr:colOff>
                    <xdr:row>33</xdr:row>
                    <xdr:rowOff>266700</xdr:rowOff>
                  </to>
                </anchor>
              </controlPr>
            </control>
          </mc:Choice>
        </mc:AlternateContent>
        <mc:AlternateContent xmlns:mc="http://schemas.openxmlformats.org/markup-compatibility/2006">
          <mc:Choice Requires="x14">
            <control shapeId="8453" r:id="rId50" name="Check Box 261">
              <controlPr defaultSize="0" autoFill="0" autoLine="0" autoPict="0">
                <anchor moveWithCells="1">
                  <from>
                    <xdr:col>9</xdr:col>
                    <xdr:colOff>85725</xdr:colOff>
                    <xdr:row>33</xdr:row>
                    <xdr:rowOff>28575</xdr:rowOff>
                  </from>
                  <to>
                    <xdr:col>10</xdr:col>
                    <xdr:colOff>19050</xdr:colOff>
                    <xdr:row>33</xdr:row>
                    <xdr:rowOff>266700</xdr:rowOff>
                  </to>
                </anchor>
              </controlPr>
            </control>
          </mc:Choice>
        </mc:AlternateContent>
        <mc:AlternateContent xmlns:mc="http://schemas.openxmlformats.org/markup-compatibility/2006">
          <mc:Choice Requires="x14">
            <control shapeId="8454" r:id="rId51" name="Check Box 262">
              <controlPr defaultSize="0" autoFill="0" autoLine="0" autoPict="0">
                <anchor moveWithCells="1">
                  <from>
                    <xdr:col>5</xdr:col>
                    <xdr:colOff>85725</xdr:colOff>
                    <xdr:row>34</xdr:row>
                    <xdr:rowOff>28575</xdr:rowOff>
                  </from>
                  <to>
                    <xdr:col>6</xdr:col>
                    <xdr:colOff>19050</xdr:colOff>
                    <xdr:row>34</xdr:row>
                    <xdr:rowOff>266700</xdr:rowOff>
                  </to>
                </anchor>
              </controlPr>
            </control>
          </mc:Choice>
        </mc:AlternateContent>
        <mc:AlternateContent xmlns:mc="http://schemas.openxmlformats.org/markup-compatibility/2006">
          <mc:Choice Requires="x14">
            <control shapeId="8455" r:id="rId52" name="Check Box 263">
              <controlPr defaultSize="0" autoFill="0" autoLine="0" autoPict="0">
                <anchor moveWithCells="1">
                  <from>
                    <xdr:col>7</xdr:col>
                    <xdr:colOff>85725</xdr:colOff>
                    <xdr:row>34</xdr:row>
                    <xdr:rowOff>28575</xdr:rowOff>
                  </from>
                  <to>
                    <xdr:col>8</xdr:col>
                    <xdr:colOff>19050</xdr:colOff>
                    <xdr:row>34</xdr:row>
                    <xdr:rowOff>266700</xdr:rowOff>
                  </to>
                </anchor>
              </controlPr>
            </control>
          </mc:Choice>
        </mc:AlternateContent>
        <mc:AlternateContent xmlns:mc="http://schemas.openxmlformats.org/markup-compatibility/2006">
          <mc:Choice Requires="x14">
            <control shapeId="8456" r:id="rId53" name="Check Box 264">
              <controlPr defaultSize="0" autoFill="0" autoLine="0" autoPict="0">
                <anchor moveWithCells="1">
                  <from>
                    <xdr:col>9</xdr:col>
                    <xdr:colOff>85725</xdr:colOff>
                    <xdr:row>34</xdr:row>
                    <xdr:rowOff>28575</xdr:rowOff>
                  </from>
                  <to>
                    <xdr:col>10</xdr:col>
                    <xdr:colOff>19050</xdr:colOff>
                    <xdr:row>34</xdr:row>
                    <xdr:rowOff>266700</xdr:rowOff>
                  </to>
                </anchor>
              </controlPr>
            </control>
          </mc:Choice>
        </mc:AlternateContent>
        <mc:AlternateContent xmlns:mc="http://schemas.openxmlformats.org/markup-compatibility/2006">
          <mc:Choice Requires="x14">
            <control shapeId="8457" r:id="rId54" name="Check Box 265">
              <controlPr defaultSize="0" autoFill="0" autoLine="0" autoPict="0">
                <anchor moveWithCells="1">
                  <from>
                    <xdr:col>0</xdr:col>
                    <xdr:colOff>180975</xdr:colOff>
                    <xdr:row>49</xdr:row>
                    <xdr:rowOff>9525</xdr:rowOff>
                  </from>
                  <to>
                    <xdr:col>0</xdr:col>
                    <xdr:colOff>371475</xdr:colOff>
                    <xdr:row>50</xdr:row>
                    <xdr:rowOff>0</xdr:rowOff>
                  </to>
                </anchor>
              </controlPr>
            </control>
          </mc:Choice>
        </mc:AlternateContent>
        <mc:AlternateContent xmlns:mc="http://schemas.openxmlformats.org/markup-compatibility/2006">
          <mc:Choice Requires="x14">
            <control shapeId="8462" r:id="rId55" name="Check Box 270">
              <controlPr defaultSize="0" autoFill="0" autoLine="0" autoPict="0">
                <anchor moveWithCells="1">
                  <from>
                    <xdr:col>0</xdr:col>
                    <xdr:colOff>180975</xdr:colOff>
                    <xdr:row>51</xdr:row>
                    <xdr:rowOff>9525</xdr:rowOff>
                  </from>
                  <to>
                    <xdr:col>0</xdr:col>
                    <xdr:colOff>371475</xdr:colOff>
                    <xdr:row>52</xdr:row>
                    <xdr:rowOff>0</xdr:rowOff>
                  </to>
                </anchor>
              </controlPr>
            </control>
          </mc:Choice>
        </mc:AlternateContent>
        <mc:AlternateContent xmlns:mc="http://schemas.openxmlformats.org/markup-compatibility/2006">
          <mc:Choice Requires="x14">
            <control shapeId="8463" r:id="rId56" name="Check Box 271">
              <controlPr defaultSize="0" autoFill="0" autoLine="0" autoPict="0">
                <anchor moveWithCells="1">
                  <from>
                    <xdr:col>0</xdr:col>
                    <xdr:colOff>180975</xdr:colOff>
                    <xdr:row>54</xdr:row>
                    <xdr:rowOff>9525</xdr:rowOff>
                  </from>
                  <to>
                    <xdr:col>0</xdr:col>
                    <xdr:colOff>371475</xdr:colOff>
                    <xdr:row>55</xdr:row>
                    <xdr:rowOff>0</xdr:rowOff>
                  </to>
                </anchor>
              </controlPr>
            </control>
          </mc:Choice>
        </mc:AlternateContent>
        <mc:AlternateContent xmlns:mc="http://schemas.openxmlformats.org/markup-compatibility/2006">
          <mc:Choice Requires="x14">
            <control shapeId="8464" r:id="rId57" name="Check Box 272">
              <controlPr defaultSize="0" autoFill="0" autoLine="0" autoPict="0">
                <anchor moveWithCells="1">
                  <from>
                    <xdr:col>5</xdr:col>
                    <xdr:colOff>66675</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8465" r:id="rId58" name="Check Box 273">
              <controlPr defaultSize="0" autoFill="0" autoLine="0" autoPict="0">
                <anchor moveWithCells="1">
                  <from>
                    <xdr:col>9</xdr:col>
                    <xdr:colOff>66675</xdr:colOff>
                    <xdr:row>54</xdr:row>
                    <xdr:rowOff>19050</xdr:rowOff>
                  </from>
                  <to>
                    <xdr:col>10</xdr:col>
                    <xdr:colOff>0</xdr:colOff>
                    <xdr:row>55</xdr:row>
                    <xdr:rowOff>9525</xdr:rowOff>
                  </to>
                </anchor>
              </controlPr>
            </control>
          </mc:Choice>
        </mc:AlternateContent>
        <mc:AlternateContent xmlns:mc="http://schemas.openxmlformats.org/markup-compatibility/2006">
          <mc:Choice Requires="x14">
            <control shapeId="8466" r:id="rId59" name="Check Box 274">
              <controlPr defaultSize="0" autoFill="0" autoLine="0" autoPict="0">
                <anchor moveWithCells="1">
                  <from>
                    <xdr:col>13</xdr:col>
                    <xdr:colOff>66675</xdr:colOff>
                    <xdr:row>54</xdr:row>
                    <xdr:rowOff>19050</xdr:rowOff>
                  </from>
                  <to>
                    <xdr:col>14</xdr:col>
                    <xdr:colOff>0</xdr:colOff>
                    <xdr:row>55</xdr:row>
                    <xdr:rowOff>9525</xdr:rowOff>
                  </to>
                </anchor>
              </controlPr>
            </control>
          </mc:Choice>
        </mc:AlternateContent>
        <mc:AlternateContent xmlns:mc="http://schemas.openxmlformats.org/markup-compatibility/2006">
          <mc:Choice Requires="x14">
            <control shapeId="8467" r:id="rId60" name="Check Box 275">
              <controlPr defaultSize="0" autoFill="0" autoLine="0" autoPict="0">
                <anchor moveWithCells="1">
                  <from>
                    <xdr:col>0</xdr:col>
                    <xdr:colOff>180975</xdr:colOff>
                    <xdr:row>59</xdr:row>
                    <xdr:rowOff>0</xdr:rowOff>
                  </from>
                  <to>
                    <xdr:col>0</xdr:col>
                    <xdr:colOff>371475</xdr:colOff>
                    <xdr:row>59</xdr:row>
                    <xdr:rowOff>238125</xdr:rowOff>
                  </to>
                </anchor>
              </controlPr>
            </control>
          </mc:Choice>
        </mc:AlternateContent>
        <mc:AlternateContent xmlns:mc="http://schemas.openxmlformats.org/markup-compatibility/2006">
          <mc:Choice Requires="x14">
            <control shapeId="8468" r:id="rId61" name="Check Box 276">
              <controlPr defaultSize="0" autoFill="0" autoLine="0" autoPict="0">
                <anchor moveWithCells="1">
                  <from>
                    <xdr:col>0</xdr:col>
                    <xdr:colOff>180975</xdr:colOff>
                    <xdr:row>63</xdr:row>
                    <xdr:rowOff>0</xdr:rowOff>
                  </from>
                  <to>
                    <xdr:col>0</xdr:col>
                    <xdr:colOff>371475</xdr:colOff>
                    <xdr:row>63</xdr:row>
                    <xdr:rowOff>238125</xdr:rowOff>
                  </to>
                </anchor>
              </controlPr>
            </control>
          </mc:Choice>
        </mc:AlternateContent>
        <mc:AlternateContent xmlns:mc="http://schemas.openxmlformats.org/markup-compatibility/2006">
          <mc:Choice Requires="x14">
            <control shapeId="8469" r:id="rId62" name="Check Box 277">
              <controlPr defaultSize="0" autoFill="0" autoLine="0" autoPict="0">
                <anchor moveWithCells="1">
                  <from>
                    <xdr:col>0</xdr:col>
                    <xdr:colOff>180975</xdr:colOff>
                    <xdr:row>64</xdr:row>
                    <xdr:rowOff>9525</xdr:rowOff>
                  </from>
                  <to>
                    <xdr:col>0</xdr:col>
                    <xdr:colOff>371475</xdr:colOff>
                    <xdr:row>65</xdr:row>
                    <xdr:rowOff>0</xdr:rowOff>
                  </to>
                </anchor>
              </controlPr>
            </control>
          </mc:Choice>
        </mc:AlternateContent>
        <mc:AlternateContent xmlns:mc="http://schemas.openxmlformats.org/markup-compatibility/2006">
          <mc:Choice Requires="x14">
            <control shapeId="8470" r:id="rId63" name="Check Box 278">
              <controlPr defaultSize="0" autoFill="0" autoLine="0" autoPict="0">
                <anchor moveWithCells="1">
                  <from>
                    <xdr:col>0</xdr:col>
                    <xdr:colOff>180975</xdr:colOff>
                    <xdr:row>68</xdr:row>
                    <xdr:rowOff>9525</xdr:rowOff>
                  </from>
                  <to>
                    <xdr:col>0</xdr:col>
                    <xdr:colOff>371475</xdr:colOff>
                    <xdr:row>69</xdr:row>
                    <xdr:rowOff>0</xdr:rowOff>
                  </to>
                </anchor>
              </controlPr>
            </control>
          </mc:Choice>
        </mc:AlternateContent>
        <mc:AlternateContent xmlns:mc="http://schemas.openxmlformats.org/markup-compatibility/2006">
          <mc:Choice Requires="x14">
            <control shapeId="8471" r:id="rId64" name="Check Box 279">
              <controlPr defaultSize="0" autoFill="0" autoLine="0" autoPict="0">
                <anchor moveWithCells="1">
                  <from>
                    <xdr:col>5</xdr:col>
                    <xdr:colOff>66675</xdr:colOff>
                    <xdr:row>68</xdr:row>
                    <xdr:rowOff>9525</xdr:rowOff>
                  </from>
                  <to>
                    <xdr:col>6</xdr:col>
                    <xdr:colOff>0</xdr:colOff>
                    <xdr:row>69</xdr:row>
                    <xdr:rowOff>0</xdr:rowOff>
                  </to>
                </anchor>
              </controlPr>
            </control>
          </mc:Choice>
        </mc:AlternateContent>
        <mc:AlternateContent xmlns:mc="http://schemas.openxmlformats.org/markup-compatibility/2006">
          <mc:Choice Requires="x14">
            <control shapeId="8472" r:id="rId65" name="Check Box 280">
              <controlPr defaultSize="0" autoFill="0" autoLine="0" autoPict="0">
                <anchor moveWithCells="1">
                  <from>
                    <xdr:col>9</xdr:col>
                    <xdr:colOff>66675</xdr:colOff>
                    <xdr:row>68</xdr:row>
                    <xdr:rowOff>9525</xdr:rowOff>
                  </from>
                  <to>
                    <xdr:col>10</xdr:col>
                    <xdr:colOff>0</xdr:colOff>
                    <xdr:row>69</xdr:row>
                    <xdr:rowOff>0</xdr:rowOff>
                  </to>
                </anchor>
              </controlPr>
            </control>
          </mc:Choice>
        </mc:AlternateContent>
        <mc:AlternateContent xmlns:mc="http://schemas.openxmlformats.org/markup-compatibility/2006">
          <mc:Choice Requires="x14">
            <control shapeId="8473" r:id="rId66" name="Check Box 281">
              <controlPr defaultSize="0" autoFill="0" autoLine="0" autoPict="0">
                <anchor moveWithCells="1">
                  <from>
                    <xdr:col>13</xdr:col>
                    <xdr:colOff>66675</xdr:colOff>
                    <xdr:row>68</xdr:row>
                    <xdr:rowOff>9525</xdr:rowOff>
                  </from>
                  <to>
                    <xdr:col>14</xdr:col>
                    <xdr:colOff>0</xdr:colOff>
                    <xdr:row>69</xdr:row>
                    <xdr:rowOff>0</xdr:rowOff>
                  </to>
                </anchor>
              </controlPr>
            </control>
          </mc:Choice>
        </mc:AlternateContent>
        <mc:AlternateContent xmlns:mc="http://schemas.openxmlformats.org/markup-compatibility/2006">
          <mc:Choice Requires="x14">
            <control shapeId="8474" r:id="rId67" name="Check Box 282">
              <controlPr defaultSize="0" autoFill="0" autoLine="0" autoPict="0">
                <anchor moveWithCells="1">
                  <from>
                    <xdr:col>0</xdr:col>
                    <xdr:colOff>180975</xdr:colOff>
                    <xdr:row>73</xdr:row>
                    <xdr:rowOff>9525</xdr:rowOff>
                  </from>
                  <to>
                    <xdr:col>0</xdr:col>
                    <xdr:colOff>371475</xdr:colOff>
                    <xdr:row>74</xdr:row>
                    <xdr:rowOff>0</xdr:rowOff>
                  </to>
                </anchor>
              </controlPr>
            </control>
          </mc:Choice>
        </mc:AlternateContent>
        <mc:AlternateContent xmlns:mc="http://schemas.openxmlformats.org/markup-compatibility/2006">
          <mc:Choice Requires="x14">
            <control shapeId="8475" r:id="rId68" name="Check Box 283">
              <controlPr defaultSize="0" autoFill="0" autoLine="0" autoPict="0">
                <anchor moveWithCells="1">
                  <from>
                    <xdr:col>0</xdr:col>
                    <xdr:colOff>180975</xdr:colOff>
                    <xdr:row>76</xdr:row>
                    <xdr:rowOff>9525</xdr:rowOff>
                  </from>
                  <to>
                    <xdr:col>0</xdr:col>
                    <xdr:colOff>371475</xdr:colOff>
                    <xdr:row>77</xdr:row>
                    <xdr:rowOff>0</xdr:rowOff>
                  </to>
                </anchor>
              </controlPr>
            </control>
          </mc:Choice>
        </mc:AlternateContent>
        <mc:AlternateContent xmlns:mc="http://schemas.openxmlformats.org/markup-compatibility/2006">
          <mc:Choice Requires="x14">
            <control shapeId="8476" r:id="rId69" name="Check Box 284">
              <controlPr defaultSize="0" autoFill="0" autoLine="0" autoPict="0">
                <anchor moveWithCells="1">
                  <from>
                    <xdr:col>0</xdr:col>
                    <xdr:colOff>180975</xdr:colOff>
                    <xdr:row>79</xdr:row>
                    <xdr:rowOff>0</xdr:rowOff>
                  </from>
                  <to>
                    <xdr:col>0</xdr:col>
                    <xdr:colOff>371475</xdr:colOff>
                    <xdr:row>79</xdr:row>
                    <xdr:rowOff>238125</xdr:rowOff>
                  </to>
                </anchor>
              </controlPr>
            </control>
          </mc:Choice>
        </mc:AlternateContent>
        <mc:AlternateContent xmlns:mc="http://schemas.openxmlformats.org/markup-compatibility/2006">
          <mc:Choice Requires="x14">
            <control shapeId="8477" r:id="rId70" name="Check Box 285">
              <controlPr defaultSize="0" autoFill="0" autoLine="0" autoPict="0">
                <anchor moveWithCells="1">
                  <from>
                    <xdr:col>5</xdr:col>
                    <xdr:colOff>66675</xdr:colOff>
                    <xdr:row>76</xdr:row>
                    <xdr:rowOff>9525</xdr:rowOff>
                  </from>
                  <to>
                    <xdr:col>6</xdr:col>
                    <xdr:colOff>0</xdr:colOff>
                    <xdr:row>77</xdr:row>
                    <xdr:rowOff>0</xdr:rowOff>
                  </to>
                </anchor>
              </controlPr>
            </control>
          </mc:Choice>
        </mc:AlternateContent>
        <mc:AlternateContent xmlns:mc="http://schemas.openxmlformats.org/markup-compatibility/2006">
          <mc:Choice Requires="x14">
            <control shapeId="8478" r:id="rId71" name="Check Box 286">
              <controlPr defaultSize="0" autoFill="0" autoLine="0" autoPict="0">
                <anchor moveWithCells="1">
                  <from>
                    <xdr:col>9</xdr:col>
                    <xdr:colOff>66675</xdr:colOff>
                    <xdr:row>76</xdr:row>
                    <xdr:rowOff>9525</xdr:rowOff>
                  </from>
                  <to>
                    <xdr:col>10</xdr:col>
                    <xdr:colOff>0</xdr:colOff>
                    <xdr:row>77</xdr:row>
                    <xdr:rowOff>0</xdr:rowOff>
                  </to>
                </anchor>
              </controlPr>
            </control>
          </mc:Choice>
        </mc:AlternateContent>
        <mc:AlternateContent xmlns:mc="http://schemas.openxmlformats.org/markup-compatibility/2006">
          <mc:Choice Requires="x14">
            <control shapeId="8479" r:id="rId72" name="Check Box 287">
              <controlPr defaultSize="0" autoFill="0" autoLine="0" autoPict="0">
                <anchor moveWithCells="1">
                  <from>
                    <xdr:col>5</xdr:col>
                    <xdr:colOff>66675</xdr:colOff>
                    <xdr:row>22</xdr:row>
                    <xdr:rowOff>9525</xdr:rowOff>
                  </from>
                  <to>
                    <xdr:col>6</xdr:col>
                    <xdr:colOff>0</xdr:colOff>
                    <xdr:row>23</xdr:row>
                    <xdr:rowOff>0</xdr:rowOff>
                  </to>
                </anchor>
              </controlPr>
            </control>
          </mc:Choice>
        </mc:AlternateContent>
        <mc:AlternateContent xmlns:mc="http://schemas.openxmlformats.org/markup-compatibility/2006">
          <mc:Choice Requires="x14">
            <control shapeId="8481" r:id="rId73" name="Check Box 289">
              <controlPr defaultSize="0" autoFill="0" autoLine="0" autoPict="0">
                <anchor moveWithCells="1">
                  <from>
                    <xdr:col>5</xdr:col>
                    <xdr:colOff>85725</xdr:colOff>
                    <xdr:row>26</xdr:row>
                    <xdr:rowOff>28575</xdr:rowOff>
                  </from>
                  <to>
                    <xdr:col>6</xdr:col>
                    <xdr:colOff>19050</xdr:colOff>
                    <xdr:row>26</xdr:row>
                    <xdr:rowOff>266700</xdr:rowOff>
                  </to>
                </anchor>
              </controlPr>
            </control>
          </mc:Choice>
        </mc:AlternateContent>
        <mc:AlternateContent xmlns:mc="http://schemas.openxmlformats.org/markup-compatibility/2006">
          <mc:Choice Requires="x14">
            <control shapeId="8482" r:id="rId74" name="Check Box 290">
              <controlPr defaultSize="0" autoFill="0" autoLine="0" autoPict="0">
                <anchor moveWithCells="1">
                  <from>
                    <xdr:col>9</xdr:col>
                    <xdr:colOff>85725</xdr:colOff>
                    <xdr:row>26</xdr:row>
                    <xdr:rowOff>28575</xdr:rowOff>
                  </from>
                  <to>
                    <xdr:col>10</xdr:col>
                    <xdr:colOff>19050</xdr:colOff>
                    <xdr:row>26</xdr:row>
                    <xdr:rowOff>266700</xdr:rowOff>
                  </to>
                </anchor>
              </controlPr>
            </control>
          </mc:Choice>
        </mc:AlternateContent>
        <mc:AlternateContent xmlns:mc="http://schemas.openxmlformats.org/markup-compatibility/2006">
          <mc:Choice Requires="x14">
            <control shapeId="8376" r:id="rId75" name="Check Box 184">
              <controlPr defaultSize="0" autoFill="0" autoLine="0" autoPict="0">
                <anchor moveWithCells="1">
                  <from>
                    <xdr:col>5</xdr:col>
                    <xdr:colOff>57150</xdr:colOff>
                    <xdr:row>2</xdr:row>
                    <xdr:rowOff>38100</xdr:rowOff>
                  </from>
                  <to>
                    <xdr:col>5</xdr:col>
                    <xdr:colOff>266700</xdr:colOff>
                    <xdr:row>3</xdr:row>
                    <xdr:rowOff>0</xdr:rowOff>
                  </to>
                </anchor>
              </controlPr>
            </control>
          </mc:Choice>
        </mc:AlternateContent>
        <mc:AlternateContent xmlns:mc="http://schemas.openxmlformats.org/markup-compatibility/2006">
          <mc:Choice Requires="x14">
            <control shapeId="8405" r:id="rId76" name="Check Box 213">
              <controlPr defaultSize="0" autoFill="0" autoLine="0" autoPict="0">
                <anchor moveWithCells="1">
                  <from>
                    <xdr:col>7</xdr:col>
                    <xdr:colOff>47625</xdr:colOff>
                    <xdr:row>2</xdr:row>
                    <xdr:rowOff>28575</xdr:rowOff>
                  </from>
                  <to>
                    <xdr:col>7</xdr:col>
                    <xdr:colOff>257175</xdr:colOff>
                    <xdr:row>2</xdr:row>
                    <xdr:rowOff>266700</xdr:rowOff>
                  </to>
                </anchor>
              </controlPr>
            </control>
          </mc:Choice>
        </mc:AlternateContent>
        <mc:AlternateContent xmlns:mc="http://schemas.openxmlformats.org/markup-compatibility/2006">
          <mc:Choice Requires="x14">
            <control shapeId="8483" r:id="rId77" name="Check Box 291">
              <controlPr defaultSize="0" autoFill="0" autoLine="0" autoPict="0">
                <anchor moveWithCells="1">
                  <from>
                    <xdr:col>9</xdr:col>
                    <xdr:colOff>47625</xdr:colOff>
                    <xdr:row>2</xdr:row>
                    <xdr:rowOff>28575</xdr:rowOff>
                  </from>
                  <to>
                    <xdr:col>9</xdr:col>
                    <xdr:colOff>257175</xdr:colOff>
                    <xdr:row>2</xdr:row>
                    <xdr:rowOff>266700</xdr:rowOff>
                  </to>
                </anchor>
              </controlPr>
            </control>
          </mc:Choice>
        </mc:AlternateContent>
        <mc:AlternateContent xmlns:mc="http://schemas.openxmlformats.org/markup-compatibility/2006">
          <mc:Choice Requires="x14">
            <control shapeId="8484" r:id="rId78" name="Check Box 292">
              <controlPr defaultSize="0" autoFill="0" autoLine="0" autoPict="0">
                <anchor moveWithCells="1">
                  <from>
                    <xdr:col>11</xdr:col>
                    <xdr:colOff>47625</xdr:colOff>
                    <xdr:row>2</xdr:row>
                    <xdr:rowOff>28575</xdr:rowOff>
                  </from>
                  <to>
                    <xdr:col>11</xdr:col>
                    <xdr:colOff>257175</xdr:colOff>
                    <xdr:row>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S33"/>
  <sheetViews>
    <sheetView workbookViewId="0">
      <selection activeCell="E4" sqref="E4:S4"/>
    </sheetView>
  </sheetViews>
  <sheetFormatPr defaultColWidth="8.875" defaultRowHeight="13.5" x14ac:dyDescent="0.15"/>
  <cols>
    <col min="1" max="4" width="6.125" customWidth="1"/>
    <col min="5" max="5" width="1.625" customWidth="1"/>
    <col min="6" max="6" width="3.625" customWidth="1"/>
    <col min="7" max="7" width="8.625" customWidth="1"/>
    <col min="8" max="8" width="3.625" customWidth="1"/>
    <col min="9" max="9" width="8.625" customWidth="1"/>
    <col min="10" max="10" width="3.625" customWidth="1"/>
    <col min="11" max="11" width="8.625" customWidth="1"/>
    <col min="12" max="12" width="3.625" customWidth="1"/>
    <col min="13" max="13" width="8.625" customWidth="1"/>
    <col min="14" max="14" width="3.625" customWidth="1"/>
    <col min="15" max="15" width="8.625" customWidth="1"/>
    <col min="16" max="16" width="3.625" customWidth="1"/>
    <col min="17" max="17" width="8.625" customWidth="1"/>
    <col min="18" max="18" width="3.625" customWidth="1"/>
    <col min="19" max="19" width="8.625" customWidth="1"/>
    <col min="20" max="20" width="4.625" customWidth="1"/>
  </cols>
  <sheetData>
    <row r="1" spans="1:19" s="14" customFormat="1" ht="18" customHeight="1" x14ac:dyDescent="0.15">
      <c r="A1" s="200" t="s">
        <v>350</v>
      </c>
      <c r="B1" s="200"/>
      <c r="C1" s="200"/>
      <c r="D1" s="200"/>
      <c r="E1" s="200"/>
      <c r="F1" s="200"/>
      <c r="G1" s="200"/>
      <c r="H1" s="200"/>
      <c r="I1" s="200"/>
      <c r="J1" s="200"/>
      <c r="K1" s="200"/>
      <c r="L1" s="200"/>
      <c r="M1" s="200"/>
      <c r="N1" s="200"/>
      <c r="O1" s="200"/>
      <c r="P1" s="200"/>
      <c r="Q1" s="200"/>
      <c r="R1" s="200"/>
      <c r="S1" s="200"/>
    </row>
    <row r="2" spans="1:19" s="3" customFormat="1" ht="18.75" customHeight="1" thickBot="1" x14ac:dyDescent="0.2">
      <c r="A2" s="15"/>
      <c r="B2" s="15"/>
      <c r="C2" s="15"/>
      <c r="D2" s="15"/>
      <c r="E2" s="15"/>
      <c r="F2" s="15"/>
      <c r="G2" s="15"/>
      <c r="H2" s="15"/>
      <c r="I2" s="15"/>
      <c r="J2" s="15"/>
      <c r="K2" s="15"/>
      <c r="L2" s="15"/>
      <c r="M2" s="15" t="s">
        <v>8</v>
      </c>
      <c r="N2" s="258" t="s">
        <v>169</v>
      </c>
      <c r="O2" s="259"/>
      <c r="P2" s="259"/>
      <c r="Q2" s="259"/>
      <c r="R2" s="259"/>
      <c r="S2" s="259"/>
    </row>
    <row r="3" spans="1:19" s="2" customFormat="1" ht="22.15" customHeight="1" x14ac:dyDescent="0.15">
      <c r="A3" s="201" t="s">
        <v>59</v>
      </c>
      <c r="B3" s="202"/>
      <c r="C3" s="202"/>
      <c r="D3" s="202"/>
      <c r="E3" s="77"/>
      <c r="F3" s="83" t="str">
        <f>IF('ふるさと納税登録申請書 (R6.10～)'!$W$3=TRUE,"☑","□")</f>
        <v>□</v>
      </c>
      <c r="G3" s="76" t="s">
        <v>145</v>
      </c>
      <c r="H3" s="84" t="str">
        <f>IF('ふるさと納税登録申請書 (R6.10～)'!$X$3=TRUE,"☑","□")</f>
        <v>□</v>
      </c>
      <c r="I3" s="76" t="s">
        <v>146</v>
      </c>
      <c r="J3" s="84" t="str">
        <f>IF('ふるさと納税登録申請書 (R6.10～)'!$Y$3=TRUE,"☑","□")</f>
        <v>□</v>
      </c>
      <c r="K3" s="76" t="s">
        <v>353</v>
      </c>
      <c r="L3" s="84" t="str">
        <f>IF('ふるさと納税登録申請書 (R6.10～)'!$Z$3=TRUE,"☑","□")</f>
        <v>☑</v>
      </c>
      <c r="M3" s="76" t="s">
        <v>39</v>
      </c>
      <c r="N3" s="76"/>
      <c r="O3" s="76"/>
      <c r="P3" s="76"/>
      <c r="Q3" s="76"/>
      <c r="R3" s="76"/>
      <c r="S3" s="79"/>
    </row>
    <row r="4" spans="1:19" s="2" customFormat="1" ht="22.15" customHeight="1" thickBot="1" x14ac:dyDescent="0.2">
      <c r="A4" s="189" t="s">
        <v>161</v>
      </c>
      <c r="B4" s="190"/>
      <c r="C4" s="190"/>
      <c r="D4" s="190"/>
      <c r="E4" s="260" t="str">
        <f>'ふるさと納税登録申請書 (R6.10～)'!E4:S4</f>
        <v>登録済返礼品</v>
      </c>
      <c r="F4" s="261"/>
      <c r="G4" s="261"/>
      <c r="H4" s="261"/>
      <c r="I4" s="261"/>
      <c r="J4" s="261"/>
      <c r="K4" s="261"/>
      <c r="L4" s="261"/>
      <c r="M4" s="261"/>
      <c r="N4" s="261"/>
      <c r="O4" s="261"/>
      <c r="P4" s="261"/>
      <c r="Q4" s="261"/>
      <c r="R4" s="261"/>
      <c r="S4" s="262"/>
    </row>
    <row r="5" spans="1:19" s="2" customFormat="1" ht="10.15" customHeight="1" x14ac:dyDescent="0.15">
      <c r="A5" s="17"/>
      <c r="B5" s="17"/>
      <c r="C5" s="17"/>
      <c r="D5" s="17"/>
      <c r="E5" s="18"/>
      <c r="F5" s="19"/>
      <c r="G5" s="19"/>
      <c r="H5" s="20"/>
      <c r="I5" s="19"/>
      <c r="J5" s="19"/>
      <c r="K5" s="19"/>
      <c r="L5" s="20"/>
      <c r="M5" s="19"/>
      <c r="N5" s="19"/>
      <c r="O5" s="19"/>
      <c r="P5" s="19"/>
      <c r="Q5" s="19"/>
      <c r="R5" s="19"/>
      <c r="S5" s="19"/>
    </row>
    <row r="6" spans="1:19" s="3" customFormat="1" ht="18" customHeight="1" thickBot="1" x14ac:dyDescent="0.2">
      <c r="A6" s="3" t="s">
        <v>138</v>
      </c>
      <c r="I6" s="15"/>
      <c r="J6" s="21"/>
      <c r="K6" s="21"/>
      <c r="L6" s="21"/>
      <c r="M6" s="21"/>
      <c r="N6" s="21"/>
      <c r="O6" s="21"/>
      <c r="P6" s="21"/>
      <c r="Q6" s="21"/>
      <c r="R6" s="21"/>
      <c r="S6" s="21"/>
    </row>
    <row r="7" spans="1:19" s="3" customFormat="1" ht="22.15" customHeight="1" x14ac:dyDescent="0.15">
      <c r="A7" s="204" t="s">
        <v>139</v>
      </c>
      <c r="B7" s="205"/>
      <c r="C7" s="205"/>
      <c r="D7" s="205"/>
      <c r="E7" s="256">
        <f>'ふるさと納税登録申請書 (R6.10～)'!E7</f>
        <v>0</v>
      </c>
      <c r="F7" s="256"/>
      <c r="G7" s="256"/>
      <c r="H7" s="256"/>
      <c r="I7" s="256"/>
      <c r="J7" s="256"/>
      <c r="K7" s="256"/>
      <c r="L7" s="256"/>
      <c r="M7" s="256"/>
      <c r="N7" s="256"/>
      <c r="O7" s="256"/>
      <c r="P7" s="256"/>
      <c r="Q7" s="256"/>
      <c r="R7" s="256"/>
      <c r="S7" s="257"/>
    </row>
    <row r="8" spans="1:19" s="3" customFormat="1" ht="22.15" customHeight="1" x14ac:dyDescent="0.15">
      <c r="A8" s="186" t="s">
        <v>140</v>
      </c>
      <c r="B8" s="187"/>
      <c r="C8" s="187"/>
      <c r="D8" s="187"/>
      <c r="E8" s="263">
        <f>'ふるさと納税登録申請書 (R6.10～)'!E8</f>
        <v>0</v>
      </c>
      <c r="F8" s="263"/>
      <c r="G8" s="263"/>
      <c r="H8" s="263"/>
      <c r="I8" s="263"/>
      <c r="J8" s="263"/>
      <c r="K8" s="263"/>
      <c r="L8" s="263"/>
      <c r="M8" s="263"/>
      <c r="N8" s="263"/>
      <c r="O8" s="263"/>
      <c r="P8" s="263"/>
      <c r="Q8" s="263"/>
      <c r="R8" s="263"/>
      <c r="S8" s="264"/>
    </row>
    <row r="9" spans="1:19" s="3" customFormat="1" ht="22.15" customHeight="1" x14ac:dyDescent="0.15">
      <c r="A9" s="186" t="s">
        <v>68</v>
      </c>
      <c r="B9" s="187"/>
      <c r="C9" s="187"/>
      <c r="D9" s="247"/>
      <c r="E9" s="80"/>
      <c r="F9" s="244" t="s">
        <v>60</v>
      </c>
      <c r="G9" s="244"/>
      <c r="H9" s="265">
        <f>'ふるさと納税登録申請書 (R6.10～)'!H9</f>
        <v>0</v>
      </c>
      <c r="I9" s="265"/>
      <c r="J9" s="265"/>
      <c r="K9" s="265"/>
      <c r="L9" s="244" t="s">
        <v>55</v>
      </c>
      <c r="M9" s="244"/>
      <c r="N9" s="265">
        <f>'ふるさと納税登録申請書 (R6.10～)'!N9</f>
        <v>0</v>
      </c>
      <c r="O9" s="265"/>
      <c r="P9" s="265"/>
      <c r="Q9" s="265"/>
      <c r="R9" s="265"/>
      <c r="S9" s="266"/>
    </row>
    <row r="10" spans="1:19" s="3" customFormat="1" ht="20.100000000000001" customHeight="1" x14ac:dyDescent="0.15">
      <c r="A10" s="186" t="s">
        <v>56</v>
      </c>
      <c r="B10" s="187"/>
      <c r="C10" s="187"/>
      <c r="D10" s="187"/>
      <c r="E10" s="279">
        <f>'ふるさと納税登録申請書 (R6.10～)'!E10</f>
        <v>0</v>
      </c>
      <c r="F10" s="279"/>
      <c r="G10" s="279"/>
      <c r="H10" s="279"/>
      <c r="I10" s="279"/>
      <c r="J10" s="279"/>
      <c r="K10" s="279"/>
      <c r="L10" s="279"/>
      <c r="M10" s="279"/>
      <c r="N10" s="279"/>
      <c r="O10" s="279"/>
      <c r="P10" s="279"/>
      <c r="Q10" s="279"/>
      <c r="R10" s="279"/>
      <c r="S10" s="280"/>
    </row>
    <row r="11" spans="1:19" s="3" customFormat="1" ht="22.15" customHeight="1" x14ac:dyDescent="0.15">
      <c r="A11" s="186" t="s">
        <v>61</v>
      </c>
      <c r="B11" s="187"/>
      <c r="C11" s="187"/>
      <c r="D11" s="187"/>
      <c r="E11" s="80"/>
      <c r="F11" s="244" t="s">
        <v>57</v>
      </c>
      <c r="G11" s="244"/>
      <c r="H11" s="265">
        <f>'ふるさと納税登録申請書 (R6.10～)'!H11</f>
        <v>0</v>
      </c>
      <c r="I11" s="265"/>
      <c r="J11" s="265"/>
      <c r="K11" s="265"/>
      <c r="L11" s="244" t="s">
        <v>62</v>
      </c>
      <c r="M11" s="244"/>
      <c r="N11" s="265">
        <f>'ふるさと納税登録申請書 (R6.10～)'!N11</f>
        <v>0</v>
      </c>
      <c r="O11" s="265"/>
      <c r="P11" s="265"/>
      <c r="Q11" s="265"/>
      <c r="R11" s="265"/>
      <c r="S11" s="266"/>
    </row>
    <row r="12" spans="1:19" s="3" customFormat="1" ht="20.100000000000001" customHeight="1" thickBot="1" x14ac:dyDescent="0.2">
      <c r="A12" s="234" t="s">
        <v>58</v>
      </c>
      <c r="B12" s="235"/>
      <c r="C12" s="235"/>
      <c r="D12" s="235"/>
      <c r="E12" s="277">
        <f>'ふるさと納税登録申請書 (R6.10～)'!E12</f>
        <v>0</v>
      </c>
      <c r="F12" s="277"/>
      <c r="G12" s="277"/>
      <c r="H12" s="277"/>
      <c r="I12" s="277"/>
      <c r="J12" s="277"/>
      <c r="K12" s="277"/>
      <c r="L12" s="277"/>
      <c r="M12" s="277"/>
      <c r="N12" s="277"/>
      <c r="O12" s="277"/>
      <c r="P12" s="277"/>
      <c r="Q12" s="277"/>
      <c r="R12" s="277"/>
      <c r="S12" s="278"/>
    </row>
    <row r="14" spans="1:19" ht="14.25" thickBot="1" x14ac:dyDescent="0.2">
      <c r="A14" s="2" t="s">
        <v>317</v>
      </c>
      <c r="B14" s="2"/>
      <c r="C14" s="2"/>
      <c r="D14" s="2"/>
      <c r="E14" s="2"/>
      <c r="F14" s="2"/>
      <c r="G14" s="2"/>
      <c r="H14" s="3"/>
      <c r="I14" s="4"/>
      <c r="J14" s="73"/>
      <c r="K14" s="73"/>
      <c r="L14" s="73"/>
      <c r="M14" s="73"/>
      <c r="N14" s="73"/>
      <c r="O14" s="73"/>
      <c r="P14" s="73"/>
      <c r="Q14" s="73"/>
      <c r="R14" s="73"/>
      <c r="S14" s="73"/>
    </row>
    <row r="15" spans="1:19" ht="50.1" customHeight="1" x14ac:dyDescent="0.15">
      <c r="A15" s="267" t="s">
        <v>174</v>
      </c>
      <c r="B15" s="268"/>
      <c r="C15" s="271" t="s">
        <v>365</v>
      </c>
      <c r="D15" s="271"/>
      <c r="E15" s="271"/>
      <c r="F15" s="271"/>
      <c r="G15" s="271"/>
      <c r="H15" s="271"/>
      <c r="I15" s="271"/>
      <c r="J15" s="271"/>
      <c r="K15" s="271"/>
      <c r="L15" s="271"/>
      <c r="M15" s="271"/>
      <c r="N15" s="271"/>
      <c r="O15" s="271"/>
      <c r="P15" s="271"/>
      <c r="Q15" s="271"/>
      <c r="R15" s="271"/>
      <c r="S15" s="272"/>
    </row>
    <row r="16" spans="1:19" ht="50.1" customHeight="1" x14ac:dyDescent="0.15">
      <c r="A16" s="224"/>
      <c r="B16" s="225"/>
      <c r="C16" s="273"/>
      <c r="D16" s="273"/>
      <c r="E16" s="273"/>
      <c r="F16" s="273"/>
      <c r="G16" s="273"/>
      <c r="H16" s="273"/>
      <c r="I16" s="273"/>
      <c r="J16" s="273"/>
      <c r="K16" s="273"/>
      <c r="L16" s="273"/>
      <c r="M16" s="273"/>
      <c r="N16" s="273"/>
      <c r="O16" s="273"/>
      <c r="P16" s="273"/>
      <c r="Q16" s="273"/>
      <c r="R16" s="273"/>
      <c r="S16" s="274"/>
    </row>
    <row r="17" spans="1:19" ht="50.1" customHeight="1" x14ac:dyDescent="0.15">
      <c r="A17" s="224"/>
      <c r="B17" s="225"/>
      <c r="C17" s="273"/>
      <c r="D17" s="273"/>
      <c r="E17" s="273"/>
      <c r="F17" s="273"/>
      <c r="G17" s="273"/>
      <c r="H17" s="273"/>
      <c r="I17" s="273"/>
      <c r="J17" s="273"/>
      <c r="K17" s="273"/>
      <c r="L17" s="273"/>
      <c r="M17" s="273"/>
      <c r="N17" s="273"/>
      <c r="O17" s="273"/>
      <c r="P17" s="273"/>
      <c r="Q17" s="273"/>
      <c r="R17" s="273"/>
      <c r="S17" s="274"/>
    </row>
    <row r="18" spans="1:19" ht="50.1" customHeight="1" x14ac:dyDescent="0.15">
      <c r="A18" s="224"/>
      <c r="B18" s="225"/>
      <c r="C18" s="273"/>
      <c r="D18" s="273"/>
      <c r="E18" s="273"/>
      <c r="F18" s="273"/>
      <c r="G18" s="273"/>
      <c r="H18" s="273"/>
      <c r="I18" s="273"/>
      <c r="J18" s="273"/>
      <c r="K18" s="273"/>
      <c r="L18" s="273"/>
      <c r="M18" s="273"/>
      <c r="N18" s="273"/>
      <c r="O18" s="273"/>
      <c r="P18" s="273"/>
      <c r="Q18" s="273"/>
      <c r="R18" s="273"/>
      <c r="S18" s="274"/>
    </row>
    <row r="19" spans="1:19" ht="50.1" customHeight="1" x14ac:dyDescent="0.15">
      <c r="A19" s="224"/>
      <c r="B19" s="225"/>
      <c r="C19" s="273"/>
      <c r="D19" s="273"/>
      <c r="E19" s="273"/>
      <c r="F19" s="273"/>
      <c r="G19" s="273"/>
      <c r="H19" s="273"/>
      <c r="I19" s="273"/>
      <c r="J19" s="273"/>
      <c r="K19" s="273"/>
      <c r="L19" s="273"/>
      <c r="M19" s="273"/>
      <c r="N19" s="273"/>
      <c r="O19" s="273"/>
      <c r="P19" s="273"/>
      <c r="Q19" s="273"/>
      <c r="R19" s="273"/>
      <c r="S19" s="274"/>
    </row>
    <row r="20" spans="1:19" ht="50.1" customHeight="1" x14ac:dyDescent="0.15">
      <c r="A20" s="224"/>
      <c r="B20" s="225"/>
      <c r="C20" s="273"/>
      <c r="D20" s="273"/>
      <c r="E20" s="273"/>
      <c r="F20" s="273"/>
      <c r="G20" s="273"/>
      <c r="H20" s="273"/>
      <c r="I20" s="273"/>
      <c r="J20" s="273"/>
      <c r="K20" s="273"/>
      <c r="L20" s="273"/>
      <c r="M20" s="273"/>
      <c r="N20" s="273"/>
      <c r="O20" s="273"/>
      <c r="P20" s="273"/>
      <c r="Q20" s="273"/>
      <c r="R20" s="273"/>
      <c r="S20" s="274"/>
    </row>
    <row r="21" spans="1:19" ht="50.1" customHeight="1" x14ac:dyDescent="0.15">
      <c r="A21" s="224"/>
      <c r="B21" s="225"/>
      <c r="C21" s="273"/>
      <c r="D21" s="273"/>
      <c r="E21" s="273"/>
      <c r="F21" s="273"/>
      <c r="G21" s="273"/>
      <c r="H21" s="273"/>
      <c r="I21" s="273"/>
      <c r="J21" s="273"/>
      <c r="K21" s="273"/>
      <c r="L21" s="273"/>
      <c r="M21" s="273"/>
      <c r="N21" s="273"/>
      <c r="O21" s="273"/>
      <c r="P21" s="273"/>
      <c r="Q21" s="273"/>
      <c r="R21" s="273"/>
      <c r="S21" s="274"/>
    </row>
    <row r="22" spans="1:19" ht="50.1" customHeight="1" x14ac:dyDescent="0.15">
      <c r="A22" s="224"/>
      <c r="B22" s="225"/>
      <c r="C22" s="273"/>
      <c r="D22" s="273"/>
      <c r="E22" s="273"/>
      <c r="F22" s="273"/>
      <c r="G22" s="273"/>
      <c r="H22" s="273"/>
      <c r="I22" s="273"/>
      <c r="J22" s="273"/>
      <c r="K22" s="273"/>
      <c r="L22" s="273"/>
      <c r="M22" s="273"/>
      <c r="N22" s="273"/>
      <c r="O22" s="273"/>
      <c r="P22" s="273"/>
      <c r="Q22" s="273"/>
      <c r="R22" s="273"/>
      <c r="S22" s="274"/>
    </row>
    <row r="23" spans="1:19" ht="50.1" customHeight="1" x14ac:dyDescent="0.15">
      <c r="A23" s="224"/>
      <c r="B23" s="225"/>
      <c r="C23" s="273"/>
      <c r="D23" s="273"/>
      <c r="E23" s="273"/>
      <c r="F23" s="273"/>
      <c r="G23" s="273"/>
      <c r="H23" s="273"/>
      <c r="I23" s="273"/>
      <c r="J23" s="273"/>
      <c r="K23" s="273"/>
      <c r="L23" s="273"/>
      <c r="M23" s="273"/>
      <c r="N23" s="273"/>
      <c r="O23" s="273"/>
      <c r="P23" s="273"/>
      <c r="Q23" s="273"/>
      <c r="R23" s="273"/>
      <c r="S23" s="274"/>
    </row>
    <row r="24" spans="1:19" ht="50.1" customHeight="1" x14ac:dyDescent="0.15">
      <c r="A24" s="224"/>
      <c r="B24" s="225"/>
      <c r="C24" s="273"/>
      <c r="D24" s="273"/>
      <c r="E24" s="273"/>
      <c r="F24" s="273"/>
      <c r="G24" s="273"/>
      <c r="H24" s="273"/>
      <c r="I24" s="273"/>
      <c r="J24" s="273"/>
      <c r="K24" s="273"/>
      <c r="L24" s="273"/>
      <c r="M24" s="273"/>
      <c r="N24" s="273"/>
      <c r="O24" s="273"/>
      <c r="P24" s="273"/>
      <c r="Q24" s="273"/>
      <c r="R24" s="273"/>
      <c r="S24" s="274"/>
    </row>
    <row r="25" spans="1:19" ht="50.1" customHeight="1" x14ac:dyDescent="0.15">
      <c r="A25" s="224"/>
      <c r="B25" s="225"/>
      <c r="C25" s="273"/>
      <c r="D25" s="273"/>
      <c r="E25" s="273"/>
      <c r="F25" s="273"/>
      <c r="G25" s="273"/>
      <c r="H25" s="273"/>
      <c r="I25" s="273"/>
      <c r="J25" s="273"/>
      <c r="K25" s="273"/>
      <c r="L25" s="273"/>
      <c r="M25" s="273"/>
      <c r="N25" s="273"/>
      <c r="O25" s="273"/>
      <c r="P25" s="273"/>
      <c r="Q25" s="273"/>
      <c r="R25" s="273"/>
      <c r="S25" s="274"/>
    </row>
    <row r="26" spans="1:19" ht="50.1" customHeight="1" x14ac:dyDescent="0.15">
      <c r="A26" s="224"/>
      <c r="B26" s="225"/>
      <c r="C26" s="273"/>
      <c r="D26" s="273"/>
      <c r="E26" s="273"/>
      <c r="F26" s="273"/>
      <c r="G26" s="273"/>
      <c r="H26" s="273"/>
      <c r="I26" s="273"/>
      <c r="J26" s="273"/>
      <c r="K26" s="273"/>
      <c r="L26" s="273"/>
      <c r="M26" s="273"/>
      <c r="N26" s="273"/>
      <c r="O26" s="273"/>
      <c r="P26" s="273"/>
      <c r="Q26" s="273"/>
      <c r="R26" s="273"/>
      <c r="S26" s="274"/>
    </row>
    <row r="27" spans="1:19" ht="50.1" customHeight="1" x14ac:dyDescent="0.15">
      <c r="A27" s="224"/>
      <c r="B27" s="225"/>
      <c r="C27" s="273"/>
      <c r="D27" s="273"/>
      <c r="E27" s="273"/>
      <c r="F27" s="273"/>
      <c r="G27" s="273"/>
      <c r="H27" s="273"/>
      <c r="I27" s="273"/>
      <c r="J27" s="273"/>
      <c r="K27" s="273"/>
      <c r="L27" s="273"/>
      <c r="M27" s="273"/>
      <c r="N27" s="273"/>
      <c r="O27" s="273"/>
      <c r="P27" s="273"/>
      <c r="Q27" s="273"/>
      <c r="R27" s="273"/>
      <c r="S27" s="274"/>
    </row>
    <row r="28" spans="1:19" ht="50.1" customHeight="1" x14ac:dyDescent="0.15">
      <c r="A28" s="224"/>
      <c r="B28" s="225"/>
      <c r="C28" s="273"/>
      <c r="D28" s="273"/>
      <c r="E28" s="273"/>
      <c r="F28" s="273"/>
      <c r="G28" s="273"/>
      <c r="H28" s="273"/>
      <c r="I28" s="273"/>
      <c r="J28" s="273"/>
      <c r="K28" s="273"/>
      <c r="L28" s="273"/>
      <c r="M28" s="273"/>
      <c r="N28" s="273"/>
      <c r="O28" s="273"/>
      <c r="P28" s="273"/>
      <c r="Q28" s="273"/>
      <c r="R28" s="273"/>
      <c r="S28" s="274"/>
    </row>
    <row r="29" spans="1:19" ht="50.1" customHeight="1" thickBot="1" x14ac:dyDescent="0.2">
      <c r="A29" s="269"/>
      <c r="B29" s="270"/>
      <c r="C29" s="275"/>
      <c r="D29" s="275"/>
      <c r="E29" s="275"/>
      <c r="F29" s="275"/>
      <c r="G29" s="275"/>
      <c r="H29" s="275"/>
      <c r="I29" s="275"/>
      <c r="J29" s="275"/>
      <c r="K29" s="275"/>
      <c r="L29" s="275"/>
      <c r="M29" s="275"/>
      <c r="N29" s="275"/>
      <c r="O29" s="275"/>
      <c r="P29" s="275"/>
      <c r="Q29" s="275"/>
      <c r="R29" s="275"/>
      <c r="S29" s="276"/>
    </row>
    <row r="30" spans="1:19" ht="50.1" customHeight="1" x14ac:dyDescent="0.15">
      <c r="A30" s="74"/>
      <c r="B30" s="74"/>
      <c r="C30" s="74"/>
      <c r="D30" s="74"/>
      <c r="E30" s="74"/>
      <c r="F30" s="74"/>
      <c r="G30" s="74"/>
      <c r="H30" s="74"/>
      <c r="I30" s="74"/>
      <c r="J30" s="74"/>
      <c r="K30" s="74"/>
      <c r="L30" s="74"/>
      <c r="M30" s="74"/>
      <c r="N30" s="74"/>
      <c r="O30" s="74"/>
      <c r="P30" s="74"/>
      <c r="Q30" s="74"/>
      <c r="R30" s="74"/>
      <c r="S30" s="74"/>
    </row>
    <row r="31" spans="1:19" ht="50.1" customHeight="1" x14ac:dyDescent="0.15">
      <c r="A31" s="74"/>
      <c r="B31" s="74"/>
      <c r="C31" s="74"/>
      <c r="D31" s="74"/>
      <c r="E31" s="74"/>
      <c r="F31" s="74"/>
      <c r="G31" s="74"/>
      <c r="H31" s="74"/>
      <c r="I31" s="74"/>
      <c r="J31" s="74"/>
      <c r="K31" s="74"/>
      <c r="L31" s="74"/>
      <c r="M31" s="74"/>
      <c r="N31" s="74"/>
      <c r="O31" s="74"/>
      <c r="P31" s="74"/>
      <c r="Q31" s="74"/>
      <c r="R31" s="74"/>
      <c r="S31" s="74"/>
    </row>
    <row r="32" spans="1:19" ht="50.1" customHeight="1" x14ac:dyDescent="0.15">
      <c r="A32" s="74"/>
      <c r="B32" s="74"/>
      <c r="C32" s="74"/>
      <c r="D32" s="74"/>
      <c r="E32" s="74"/>
      <c r="F32" s="74"/>
      <c r="G32" s="74"/>
      <c r="H32" s="74"/>
      <c r="I32" s="74"/>
      <c r="J32" s="74"/>
      <c r="K32" s="74"/>
      <c r="L32" s="74"/>
      <c r="M32" s="74"/>
      <c r="N32" s="74"/>
      <c r="O32" s="74"/>
      <c r="P32" s="74"/>
      <c r="Q32" s="74"/>
      <c r="R32" s="74"/>
      <c r="S32" s="74"/>
    </row>
    <row r="33" spans="1:19" ht="50.1" customHeight="1" x14ac:dyDescent="0.15">
      <c r="A33" s="74"/>
      <c r="B33" s="74"/>
      <c r="C33" s="74"/>
      <c r="D33" s="74"/>
      <c r="E33" s="74"/>
      <c r="F33" s="74"/>
      <c r="G33" s="74"/>
      <c r="H33" s="74"/>
      <c r="I33" s="74"/>
      <c r="J33" s="74"/>
      <c r="K33" s="74"/>
      <c r="L33" s="74"/>
      <c r="M33" s="74"/>
      <c r="N33" s="74"/>
      <c r="O33" s="74"/>
      <c r="P33" s="74"/>
      <c r="Q33" s="74"/>
      <c r="R33" s="74"/>
      <c r="S33" s="74"/>
    </row>
  </sheetData>
  <mergeCells count="25">
    <mergeCell ref="A15:B29"/>
    <mergeCell ref="C15:S29"/>
    <mergeCell ref="A12:D12"/>
    <mergeCell ref="E12:S12"/>
    <mergeCell ref="A10:D10"/>
    <mergeCell ref="E10:S10"/>
    <mergeCell ref="A11:D11"/>
    <mergeCell ref="F11:G11"/>
    <mergeCell ref="H11:K11"/>
    <mergeCell ref="L11:M11"/>
    <mergeCell ref="N11:S11"/>
    <mergeCell ref="A8:D8"/>
    <mergeCell ref="E8:S8"/>
    <mergeCell ref="A9:D9"/>
    <mergeCell ref="F9:G9"/>
    <mergeCell ref="H9:K9"/>
    <mergeCell ref="L9:M9"/>
    <mergeCell ref="N9:S9"/>
    <mergeCell ref="A7:D7"/>
    <mergeCell ref="E7:S7"/>
    <mergeCell ref="A1:S1"/>
    <mergeCell ref="N2:S2"/>
    <mergeCell ref="A3:D3"/>
    <mergeCell ref="A4:D4"/>
    <mergeCell ref="E4:S4"/>
  </mergeCells>
  <phoneticPr fontId="1"/>
  <pageMargins left="0.70866141732283472" right="0.70866141732283472" top="0.74803149606299213" bottom="0.74803149606299213"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BC860-87B0-460A-97EC-FE8717182ED5}">
  <sheetPr>
    <pageSetUpPr fitToPage="1"/>
  </sheetPr>
  <dimension ref="A1:AC132"/>
  <sheetViews>
    <sheetView tabSelected="1" view="pageBreakPreview" zoomScaleNormal="100" zoomScaleSheetLayoutView="100" workbookViewId="0">
      <selection sqref="A1:S1"/>
    </sheetView>
  </sheetViews>
  <sheetFormatPr defaultColWidth="8.875" defaultRowHeight="13.5" x14ac:dyDescent="0.15"/>
  <cols>
    <col min="1" max="4" width="6.125" style="2" customWidth="1"/>
    <col min="5" max="5" width="1.625" style="2" customWidth="1"/>
    <col min="6" max="6" width="3.625" style="2" customWidth="1"/>
    <col min="7" max="7" width="8.625" style="2" customWidth="1"/>
    <col min="8" max="8" width="3.625" style="2" customWidth="1"/>
    <col min="9" max="9" width="8.625" style="2" customWidth="1"/>
    <col min="10" max="10" width="3.625" style="2" customWidth="1"/>
    <col min="11" max="11" width="8.625" style="2" customWidth="1"/>
    <col min="12" max="12" width="3.625" style="2" customWidth="1"/>
    <col min="13" max="13" width="8.625" style="2" customWidth="1"/>
    <col min="14" max="14" width="3.625" style="2" customWidth="1"/>
    <col min="15" max="15" width="8.625" style="2" customWidth="1"/>
    <col min="16" max="16" width="3.625" style="2" customWidth="1"/>
    <col min="17" max="17" width="8.625" style="2" customWidth="1"/>
    <col min="18" max="18" width="3.625" style="2" customWidth="1"/>
    <col min="19" max="19" width="8.625" style="2" customWidth="1"/>
    <col min="20" max="20" width="4.625" style="2" customWidth="1"/>
    <col min="21" max="21" width="50.625" style="107" customWidth="1"/>
    <col min="22" max="22" width="4.625" style="2" customWidth="1"/>
    <col min="23" max="29" width="2.625" style="16" hidden="1" customWidth="1"/>
    <col min="30" max="16384" width="8.875" style="2"/>
  </cols>
  <sheetData>
    <row r="1" spans="1:29" s="14" customFormat="1" ht="18" customHeight="1" x14ac:dyDescent="0.15">
      <c r="A1" s="200" t="s">
        <v>396</v>
      </c>
      <c r="B1" s="200"/>
      <c r="C1" s="200"/>
      <c r="D1" s="200"/>
      <c r="E1" s="200"/>
      <c r="F1" s="200"/>
      <c r="G1" s="200"/>
      <c r="H1" s="200"/>
      <c r="I1" s="200"/>
      <c r="J1" s="200"/>
      <c r="K1" s="200"/>
      <c r="L1" s="200"/>
      <c r="M1" s="200"/>
      <c r="N1" s="200"/>
      <c r="O1" s="200"/>
      <c r="P1" s="200"/>
      <c r="Q1" s="200"/>
      <c r="R1" s="200"/>
      <c r="S1" s="200"/>
      <c r="U1" s="107" t="s">
        <v>260</v>
      </c>
      <c r="W1" s="16"/>
      <c r="X1" s="16"/>
      <c r="Y1" s="16"/>
      <c r="Z1" s="16"/>
      <c r="AA1" s="16"/>
      <c r="AB1" s="16"/>
      <c r="AC1" s="16"/>
    </row>
    <row r="2" spans="1:29" s="3" customFormat="1" ht="18.75" customHeight="1" thickBot="1" x14ac:dyDescent="0.2">
      <c r="A2" s="15"/>
      <c r="B2" s="15"/>
      <c r="C2" s="15"/>
      <c r="D2" s="15"/>
      <c r="E2" s="15"/>
      <c r="F2" s="15"/>
      <c r="G2" s="15"/>
      <c r="H2" s="15"/>
      <c r="I2" s="15"/>
      <c r="J2" s="15"/>
      <c r="K2" s="15"/>
      <c r="L2" s="15"/>
      <c r="M2" s="120" t="s">
        <v>8</v>
      </c>
      <c r="N2" s="288">
        <v>45597</v>
      </c>
      <c r="O2" s="288"/>
      <c r="P2" s="288"/>
      <c r="Q2" s="288"/>
      <c r="R2" s="288"/>
      <c r="S2" s="288"/>
      <c r="U2" s="107" t="s">
        <v>282</v>
      </c>
      <c r="W2" s="16"/>
      <c r="X2" s="16"/>
      <c r="Y2" s="16"/>
      <c r="Z2" s="16"/>
      <c r="AA2" s="16"/>
      <c r="AB2" s="16"/>
      <c r="AC2" s="16"/>
    </row>
    <row r="3" spans="1:29" ht="22.15" customHeight="1" x14ac:dyDescent="0.15">
      <c r="A3" s="289" t="s">
        <v>59</v>
      </c>
      <c r="B3" s="290"/>
      <c r="C3" s="290"/>
      <c r="D3" s="290"/>
      <c r="E3" s="77"/>
      <c r="F3" s="76"/>
      <c r="G3" s="76" t="s">
        <v>145</v>
      </c>
      <c r="H3" s="78"/>
      <c r="I3" s="76" t="s">
        <v>146</v>
      </c>
      <c r="J3" s="76"/>
      <c r="K3" s="76" t="s">
        <v>351</v>
      </c>
      <c r="L3" s="116"/>
      <c r="M3" s="76" t="s">
        <v>39</v>
      </c>
      <c r="N3" s="76"/>
      <c r="O3" s="76"/>
      <c r="P3" s="76"/>
      <c r="Q3" s="76"/>
      <c r="R3" s="76"/>
      <c r="S3" s="79"/>
      <c r="U3" s="107" t="s">
        <v>261</v>
      </c>
      <c r="W3" s="16" t="b">
        <v>0</v>
      </c>
      <c r="X3" s="16" t="b">
        <v>0</v>
      </c>
      <c r="Y3" s="16" t="b">
        <v>0</v>
      </c>
      <c r="Z3" s="16" t="b">
        <v>1</v>
      </c>
    </row>
    <row r="4" spans="1:29" ht="22.15" customHeight="1" thickBot="1" x14ac:dyDescent="0.2">
      <c r="A4" s="291" t="s">
        <v>161</v>
      </c>
      <c r="B4" s="292"/>
      <c r="C4" s="292"/>
      <c r="D4" s="292"/>
      <c r="E4" s="293" t="s">
        <v>397</v>
      </c>
      <c r="F4" s="294"/>
      <c r="G4" s="294"/>
      <c r="H4" s="294"/>
      <c r="I4" s="294"/>
      <c r="J4" s="294"/>
      <c r="K4" s="294"/>
      <c r="L4" s="294"/>
      <c r="M4" s="294"/>
      <c r="N4" s="294"/>
      <c r="O4" s="294"/>
      <c r="P4" s="294"/>
      <c r="Q4" s="294"/>
      <c r="R4" s="294"/>
      <c r="S4" s="295"/>
      <c r="U4" s="107" t="s">
        <v>352</v>
      </c>
    </row>
    <row r="5" spans="1:29" ht="10.15" customHeight="1" x14ac:dyDescent="0.15">
      <c r="A5" s="17"/>
      <c r="B5" s="17"/>
      <c r="C5" s="17"/>
      <c r="D5" s="17"/>
      <c r="E5" s="18"/>
      <c r="F5" s="111"/>
      <c r="G5" s="111"/>
      <c r="H5" s="20"/>
      <c r="I5" s="111"/>
      <c r="J5" s="111"/>
      <c r="K5" s="111"/>
      <c r="L5" s="20"/>
      <c r="M5" s="111"/>
      <c r="N5" s="111"/>
      <c r="O5" s="111"/>
      <c r="P5" s="111"/>
      <c r="Q5" s="111"/>
      <c r="R5" s="111"/>
      <c r="S5" s="111"/>
    </row>
    <row r="6" spans="1:29" s="3" customFormat="1" ht="18" customHeight="1" thickBot="1" x14ac:dyDescent="0.2">
      <c r="A6" s="3" t="s">
        <v>355</v>
      </c>
      <c r="I6" s="15"/>
      <c r="J6" s="21"/>
      <c r="K6" s="21"/>
      <c r="L6" s="21"/>
      <c r="M6" s="21"/>
      <c r="N6" s="21"/>
      <c r="O6" s="21"/>
      <c r="P6" s="21"/>
      <c r="Q6" s="21"/>
      <c r="R6" s="21"/>
      <c r="S6" s="21"/>
      <c r="U6" s="107"/>
      <c r="W6" s="16"/>
      <c r="X6" s="16"/>
      <c r="Y6" s="16"/>
      <c r="Z6" s="16"/>
      <c r="AA6" s="16"/>
      <c r="AB6" s="16"/>
      <c r="AC6" s="16"/>
    </row>
    <row r="7" spans="1:29" s="3" customFormat="1" ht="22.15" customHeight="1" x14ac:dyDescent="0.15">
      <c r="A7" s="296" t="s">
        <v>139</v>
      </c>
      <c r="B7" s="297"/>
      <c r="C7" s="297"/>
      <c r="D7" s="297"/>
      <c r="E7" s="298" t="s">
        <v>369</v>
      </c>
      <c r="F7" s="298"/>
      <c r="G7" s="298"/>
      <c r="H7" s="298"/>
      <c r="I7" s="298"/>
      <c r="J7" s="298"/>
      <c r="K7" s="298"/>
      <c r="L7" s="298"/>
      <c r="M7" s="298"/>
      <c r="N7" s="298"/>
      <c r="O7" s="298"/>
      <c r="P7" s="298"/>
      <c r="Q7" s="298"/>
      <c r="R7" s="298"/>
      <c r="S7" s="299"/>
      <c r="U7" s="107" t="s">
        <v>262</v>
      </c>
      <c r="W7" s="16"/>
      <c r="X7" s="16"/>
      <c r="Y7" s="16"/>
      <c r="Z7" s="16"/>
      <c r="AA7" s="16"/>
      <c r="AB7" s="16"/>
      <c r="AC7" s="16"/>
    </row>
    <row r="8" spans="1:29" s="3" customFormat="1" ht="22.15" customHeight="1" x14ac:dyDescent="0.15">
      <c r="A8" s="281" t="s">
        <v>140</v>
      </c>
      <c r="B8" s="282"/>
      <c r="C8" s="282"/>
      <c r="D8" s="282"/>
      <c r="E8" s="283" t="s">
        <v>370</v>
      </c>
      <c r="F8" s="283"/>
      <c r="G8" s="283"/>
      <c r="H8" s="283"/>
      <c r="I8" s="283"/>
      <c r="J8" s="283"/>
      <c r="K8" s="283"/>
      <c r="L8" s="283"/>
      <c r="M8" s="283"/>
      <c r="N8" s="283"/>
      <c r="O8" s="283"/>
      <c r="P8" s="283"/>
      <c r="Q8" s="283"/>
      <c r="R8" s="283"/>
      <c r="S8" s="284"/>
      <c r="U8" s="107" t="s">
        <v>263</v>
      </c>
      <c r="W8" s="16"/>
      <c r="X8" s="16"/>
      <c r="Y8" s="16"/>
      <c r="Z8" s="16"/>
      <c r="AA8" s="16"/>
      <c r="AB8" s="16"/>
      <c r="AC8" s="16"/>
    </row>
    <row r="9" spans="1:29" s="3" customFormat="1" ht="22.15" customHeight="1" x14ac:dyDescent="0.15">
      <c r="A9" s="281" t="s">
        <v>68</v>
      </c>
      <c r="B9" s="282"/>
      <c r="C9" s="282"/>
      <c r="D9" s="285"/>
      <c r="E9" s="80"/>
      <c r="F9" s="244" t="s">
        <v>60</v>
      </c>
      <c r="G9" s="244"/>
      <c r="H9" s="286" t="s">
        <v>371</v>
      </c>
      <c r="I9" s="286"/>
      <c r="J9" s="286"/>
      <c r="K9" s="286"/>
      <c r="L9" s="244" t="s">
        <v>55</v>
      </c>
      <c r="M9" s="244"/>
      <c r="N9" s="286" t="s">
        <v>372</v>
      </c>
      <c r="O9" s="286"/>
      <c r="P9" s="286"/>
      <c r="Q9" s="286"/>
      <c r="R9" s="286"/>
      <c r="S9" s="287"/>
      <c r="U9" s="107" t="s">
        <v>264</v>
      </c>
      <c r="W9" s="16"/>
      <c r="X9" s="16"/>
      <c r="Y9" s="16"/>
      <c r="Z9" s="16"/>
      <c r="AA9" s="16"/>
      <c r="AB9" s="16"/>
      <c r="AC9" s="16"/>
    </row>
    <row r="10" spans="1:29" s="3" customFormat="1" ht="20.100000000000001" customHeight="1" x14ac:dyDescent="0.15">
      <c r="A10" s="281" t="s">
        <v>56</v>
      </c>
      <c r="B10" s="282"/>
      <c r="C10" s="282"/>
      <c r="D10" s="282"/>
      <c r="E10" s="317" t="s">
        <v>373</v>
      </c>
      <c r="F10" s="317"/>
      <c r="G10" s="317"/>
      <c r="H10" s="317"/>
      <c r="I10" s="317"/>
      <c r="J10" s="317"/>
      <c r="K10" s="317"/>
      <c r="L10" s="317"/>
      <c r="M10" s="317"/>
      <c r="N10" s="317"/>
      <c r="O10" s="317"/>
      <c r="P10" s="317"/>
      <c r="Q10" s="317"/>
      <c r="R10" s="317"/>
      <c r="S10" s="318"/>
      <c r="U10" s="107"/>
      <c r="W10" s="16"/>
      <c r="X10" s="16"/>
      <c r="Y10" s="16"/>
      <c r="Z10" s="16"/>
      <c r="AA10" s="16"/>
      <c r="AB10" s="16"/>
      <c r="AC10" s="16"/>
    </row>
    <row r="11" spans="1:29" s="3" customFormat="1" ht="22.15" customHeight="1" x14ac:dyDescent="0.15">
      <c r="A11" s="281" t="s">
        <v>61</v>
      </c>
      <c r="B11" s="282"/>
      <c r="C11" s="282"/>
      <c r="D11" s="282"/>
      <c r="E11" s="80"/>
      <c r="F11" s="244" t="s">
        <v>57</v>
      </c>
      <c r="G11" s="244"/>
      <c r="H11" s="286" t="s">
        <v>374</v>
      </c>
      <c r="I11" s="286"/>
      <c r="J11" s="286"/>
      <c r="K11" s="286"/>
      <c r="L11" s="244" t="s">
        <v>62</v>
      </c>
      <c r="M11" s="244"/>
      <c r="N11" s="286" t="s">
        <v>373</v>
      </c>
      <c r="O11" s="286"/>
      <c r="P11" s="286"/>
      <c r="Q11" s="286"/>
      <c r="R11" s="286"/>
      <c r="S11" s="287"/>
      <c r="U11" s="107" t="s">
        <v>265</v>
      </c>
      <c r="W11" s="16"/>
      <c r="X11" s="16"/>
      <c r="Y11" s="16"/>
      <c r="Z11" s="16"/>
      <c r="AA11" s="16"/>
      <c r="AB11" s="16"/>
      <c r="AC11" s="16"/>
    </row>
    <row r="12" spans="1:29" s="3" customFormat="1" ht="20.100000000000001" customHeight="1" thickBot="1" x14ac:dyDescent="0.2">
      <c r="A12" s="300" t="s">
        <v>58</v>
      </c>
      <c r="B12" s="301"/>
      <c r="C12" s="301"/>
      <c r="D12" s="301"/>
      <c r="E12" s="302" t="s">
        <v>375</v>
      </c>
      <c r="F12" s="303"/>
      <c r="G12" s="303"/>
      <c r="H12" s="303"/>
      <c r="I12" s="303"/>
      <c r="J12" s="303"/>
      <c r="K12" s="303"/>
      <c r="L12" s="303"/>
      <c r="M12" s="303"/>
      <c r="N12" s="303"/>
      <c r="O12" s="303"/>
      <c r="P12" s="303"/>
      <c r="Q12" s="303"/>
      <c r="R12" s="303"/>
      <c r="S12" s="304"/>
      <c r="U12" s="107"/>
      <c r="W12" s="16"/>
      <c r="X12" s="16"/>
      <c r="Y12" s="16"/>
      <c r="Z12" s="16"/>
      <c r="AA12" s="16"/>
      <c r="AB12" s="16"/>
      <c r="AC12" s="16"/>
    </row>
    <row r="13" spans="1:29" s="3" customFormat="1" ht="10.15" customHeight="1" x14ac:dyDescent="0.15">
      <c r="I13" s="15"/>
      <c r="J13" s="21"/>
      <c r="K13" s="21"/>
      <c r="L13" s="21"/>
      <c r="M13" s="21"/>
      <c r="N13" s="21"/>
      <c r="O13" s="21"/>
      <c r="P13" s="21"/>
      <c r="Q13" s="21"/>
      <c r="R13" s="21"/>
      <c r="S13" s="21"/>
      <c r="U13" s="107"/>
      <c r="W13" s="16"/>
      <c r="X13" s="16"/>
      <c r="Y13" s="16"/>
      <c r="Z13" s="16"/>
      <c r="AA13" s="16"/>
      <c r="AB13" s="16"/>
      <c r="AC13" s="16"/>
    </row>
    <row r="14" spans="1:29" ht="18" customHeight="1" thickBot="1" x14ac:dyDescent="0.2">
      <c r="A14" s="2" t="s">
        <v>137</v>
      </c>
      <c r="H14" s="3"/>
      <c r="I14" s="4"/>
      <c r="J14" s="107"/>
      <c r="K14" s="107"/>
      <c r="L14" s="107"/>
      <c r="M14" s="107"/>
      <c r="N14" s="107"/>
      <c r="O14" s="107"/>
      <c r="P14" s="107"/>
      <c r="Q14" s="107"/>
      <c r="R14" s="107"/>
      <c r="S14" s="107"/>
    </row>
    <row r="15" spans="1:29" ht="30" customHeight="1" x14ac:dyDescent="0.15">
      <c r="A15" s="305" t="s">
        <v>172</v>
      </c>
      <c r="B15" s="306"/>
      <c r="C15" s="306"/>
      <c r="D15" s="307"/>
      <c r="E15" s="308" t="s">
        <v>381</v>
      </c>
      <c r="F15" s="309"/>
      <c r="G15" s="309"/>
      <c r="H15" s="309"/>
      <c r="I15" s="309"/>
      <c r="J15" s="309"/>
      <c r="K15" s="309"/>
      <c r="L15" s="309"/>
      <c r="M15" s="309"/>
      <c r="N15" s="309"/>
      <c r="O15" s="309"/>
      <c r="P15" s="309"/>
      <c r="Q15" s="309"/>
      <c r="R15" s="309"/>
      <c r="S15" s="310"/>
      <c r="U15" s="107" t="s">
        <v>266</v>
      </c>
    </row>
    <row r="16" spans="1:29" ht="22.15" customHeight="1" x14ac:dyDescent="0.15">
      <c r="A16" s="311" t="s">
        <v>6</v>
      </c>
      <c r="B16" s="312"/>
      <c r="C16" s="312"/>
      <c r="D16" s="313"/>
      <c r="E16" s="314" t="s">
        <v>383</v>
      </c>
      <c r="F16" s="315"/>
      <c r="G16" s="315"/>
      <c r="H16" s="315"/>
      <c r="I16" s="315"/>
      <c r="J16" s="315"/>
      <c r="K16" s="315"/>
      <c r="L16" s="315"/>
      <c r="M16" s="315"/>
      <c r="N16" s="315"/>
      <c r="O16" s="315"/>
      <c r="P16" s="315"/>
      <c r="Q16" s="315"/>
      <c r="R16" s="315"/>
      <c r="S16" s="316"/>
      <c r="U16" s="107" t="s">
        <v>269</v>
      </c>
    </row>
    <row r="17" spans="1:29" ht="60" customHeight="1" x14ac:dyDescent="0.15">
      <c r="A17" s="218" t="s">
        <v>173</v>
      </c>
      <c r="B17" s="219"/>
      <c r="C17" s="219"/>
      <c r="D17" s="220"/>
      <c r="E17" s="327" t="s">
        <v>376</v>
      </c>
      <c r="F17" s="328"/>
      <c r="G17" s="328"/>
      <c r="H17" s="328"/>
      <c r="I17" s="328"/>
      <c r="J17" s="328"/>
      <c r="K17" s="328"/>
      <c r="L17" s="328"/>
      <c r="M17" s="328"/>
      <c r="N17" s="328"/>
      <c r="O17" s="328"/>
      <c r="P17" s="328"/>
      <c r="Q17" s="328"/>
      <c r="R17" s="328"/>
      <c r="S17" s="329"/>
      <c r="U17" s="107" t="s">
        <v>318</v>
      </c>
    </row>
    <row r="18" spans="1:29" ht="60" customHeight="1" x14ac:dyDescent="0.15">
      <c r="A18" s="330" t="s">
        <v>366</v>
      </c>
      <c r="B18" s="331"/>
      <c r="C18" s="331"/>
      <c r="D18" s="331"/>
      <c r="E18" s="332" t="s">
        <v>382</v>
      </c>
      <c r="F18" s="333"/>
      <c r="G18" s="333"/>
      <c r="H18" s="333"/>
      <c r="I18" s="333"/>
      <c r="J18" s="333"/>
      <c r="K18" s="333"/>
      <c r="L18" s="333"/>
      <c r="M18" s="333"/>
      <c r="N18" s="333"/>
      <c r="O18" s="333"/>
      <c r="P18" s="333"/>
      <c r="Q18" s="333"/>
      <c r="R18" s="333"/>
      <c r="S18" s="334"/>
      <c r="U18" s="107" t="s">
        <v>364</v>
      </c>
    </row>
    <row r="19" spans="1:29" ht="30" customHeight="1" x14ac:dyDescent="0.15">
      <c r="A19" s="330" t="s">
        <v>175</v>
      </c>
      <c r="B19" s="331"/>
      <c r="C19" s="331"/>
      <c r="D19" s="331"/>
      <c r="E19" s="23"/>
      <c r="F19" s="109"/>
      <c r="G19" s="109" t="s">
        <v>9</v>
      </c>
      <c r="H19" s="109"/>
      <c r="I19" s="109" t="s">
        <v>10</v>
      </c>
      <c r="J19" s="109"/>
      <c r="K19" s="109" t="s">
        <v>11</v>
      </c>
      <c r="L19" s="109"/>
      <c r="M19" s="109" t="s">
        <v>12</v>
      </c>
      <c r="N19" s="109"/>
      <c r="O19" s="109" t="s">
        <v>13</v>
      </c>
      <c r="P19" s="109"/>
      <c r="Q19" s="109" t="s">
        <v>14</v>
      </c>
      <c r="R19" s="109"/>
      <c r="S19" s="25" t="s">
        <v>15</v>
      </c>
      <c r="U19" s="107" t="s">
        <v>267</v>
      </c>
      <c r="W19" s="16" t="b">
        <v>1</v>
      </c>
      <c r="X19" s="16" t="b">
        <v>1</v>
      </c>
      <c r="Y19" s="16" t="b">
        <v>1</v>
      </c>
      <c r="Z19" s="16" t="b">
        <v>0</v>
      </c>
      <c r="AA19" s="16" t="b">
        <v>0</v>
      </c>
      <c r="AB19" s="16" t="b">
        <v>0</v>
      </c>
      <c r="AC19" s="16" t="b">
        <v>0</v>
      </c>
    </row>
    <row r="20" spans="1:29" ht="20.100000000000001" customHeight="1" x14ac:dyDescent="0.15">
      <c r="A20" s="322" t="s">
        <v>176</v>
      </c>
      <c r="B20" s="323"/>
      <c r="C20" s="323"/>
      <c r="D20" s="323"/>
      <c r="E20" s="26"/>
      <c r="F20" s="27"/>
      <c r="G20" s="27" t="s">
        <v>16</v>
      </c>
      <c r="H20" s="27"/>
      <c r="I20" s="27" t="s">
        <v>17</v>
      </c>
      <c r="J20" s="27"/>
      <c r="K20" s="27" t="s">
        <v>18</v>
      </c>
      <c r="L20" s="27"/>
      <c r="M20" s="27" t="s">
        <v>19</v>
      </c>
      <c r="N20" s="27"/>
      <c r="O20" s="27" t="s">
        <v>20</v>
      </c>
      <c r="P20" s="27"/>
      <c r="Q20" s="27" t="s">
        <v>21</v>
      </c>
      <c r="R20" s="27"/>
      <c r="S20" s="28" t="s">
        <v>22</v>
      </c>
      <c r="U20" s="107" t="s">
        <v>268</v>
      </c>
      <c r="W20" s="16" t="b">
        <v>0</v>
      </c>
      <c r="X20" s="16" t="b">
        <v>0</v>
      </c>
      <c r="Y20" s="16" t="b">
        <v>0</v>
      </c>
      <c r="Z20" s="16" t="b">
        <v>0</v>
      </c>
      <c r="AA20" s="16" t="b">
        <v>0</v>
      </c>
      <c r="AB20" s="16" t="b">
        <v>0</v>
      </c>
      <c r="AC20" s="16" t="b">
        <v>0</v>
      </c>
    </row>
    <row r="21" spans="1:29" ht="20.100000000000001" customHeight="1" x14ac:dyDescent="0.15">
      <c r="A21" s="335"/>
      <c r="B21" s="336"/>
      <c r="C21" s="336"/>
      <c r="D21" s="336"/>
      <c r="E21" s="29"/>
      <c r="F21" s="30"/>
      <c r="G21" s="30" t="s">
        <v>23</v>
      </c>
      <c r="H21" s="30"/>
      <c r="I21" s="30" t="s">
        <v>24</v>
      </c>
      <c r="J21" s="30"/>
      <c r="K21" s="30" t="s">
        <v>25</v>
      </c>
      <c r="L21" s="30"/>
      <c r="M21" s="30" t="s">
        <v>26</v>
      </c>
      <c r="N21" s="30"/>
      <c r="O21" s="30" t="s">
        <v>27</v>
      </c>
      <c r="P21" s="30"/>
      <c r="Q21" s="30" t="s">
        <v>28</v>
      </c>
      <c r="R21" s="30"/>
      <c r="S21" s="31" t="s">
        <v>29</v>
      </c>
      <c r="T21" s="32"/>
      <c r="V21" s="32"/>
      <c r="W21" s="16" t="b">
        <v>1</v>
      </c>
      <c r="X21" s="16" t="b">
        <v>0</v>
      </c>
      <c r="Y21" s="16" t="b">
        <v>0</v>
      </c>
      <c r="Z21" s="16" t="b">
        <v>0</v>
      </c>
      <c r="AA21" s="16" t="b">
        <v>0</v>
      </c>
      <c r="AB21" s="16" t="b">
        <v>0</v>
      </c>
      <c r="AC21" s="16" t="b">
        <v>0</v>
      </c>
    </row>
    <row r="22" spans="1:29" ht="20.100000000000001" customHeight="1" x14ac:dyDescent="0.15">
      <c r="A22" s="337"/>
      <c r="B22" s="338"/>
      <c r="C22" s="338"/>
      <c r="D22" s="338"/>
      <c r="E22" s="33"/>
      <c r="F22" s="34"/>
      <c r="G22" s="34" t="s">
        <v>30</v>
      </c>
      <c r="H22" s="34"/>
      <c r="I22" s="34" t="s">
        <v>31</v>
      </c>
      <c r="J22" s="34"/>
      <c r="K22" s="34" t="s">
        <v>32</v>
      </c>
      <c r="L22" s="34"/>
      <c r="M22" s="34" t="s">
        <v>33</v>
      </c>
      <c r="N22" s="34"/>
      <c r="O22" s="34" t="s">
        <v>34</v>
      </c>
      <c r="P22" s="34"/>
      <c r="Q22" s="34" t="s">
        <v>35</v>
      </c>
      <c r="R22" s="34"/>
      <c r="S22" s="35" t="s">
        <v>36</v>
      </c>
      <c r="W22" s="16" t="b">
        <v>0</v>
      </c>
      <c r="X22" s="16" t="b">
        <v>0</v>
      </c>
      <c r="Y22" s="16" t="b">
        <v>0</v>
      </c>
      <c r="Z22" s="16" t="b">
        <v>0</v>
      </c>
      <c r="AA22" s="16" t="b">
        <v>0</v>
      </c>
      <c r="AB22" s="16" t="b">
        <v>0</v>
      </c>
      <c r="AC22" s="16" t="b">
        <v>0</v>
      </c>
    </row>
    <row r="23" spans="1:29" ht="20.100000000000001" customHeight="1" x14ac:dyDescent="0.15">
      <c r="A23" s="319" t="s">
        <v>270</v>
      </c>
      <c r="B23" s="320"/>
      <c r="C23" s="320"/>
      <c r="D23" s="321"/>
      <c r="E23" s="70"/>
      <c r="F23" s="71"/>
      <c r="G23" s="106" t="s">
        <v>271</v>
      </c>
      <c r="H23" s="71"/>
      <c r="I23" s="71"/>
      <c r="J23" s="71"/>
      <c r="K23" s="71"/>
      <c r="L23" s="71"/>
      <c r="M23" s="71"/>
      <c r="N23" s="71"/>
      <c r="O23" s="71"/>
      <c r="P23" s="71"/>
      <c r="Q23" s="71"/>
      <c r="R23" s="71"/>
      <c r="S23" s="72"/>
      <c r="U23" s="107" t="s">
        <v>272</v>
      </c>
      <c r="W23" s="16" t="b">
        <v>0</v>
      </c>
    </row>
    <row r="24" spans="1:29" ht="25.15" customHeight="1" x14ac:dyDescent="0.15">
      <c r="A24" s="322" t="s">
        <v>177</v>
      </c>
      <c r="B24" s="323"/>
      <c r="C24" s="323"/>
      <c r="D24" s="323"/>
      <c r="E24" s="100"/>
      <c r="F24" s="324">
        <v>5000</v>
      </c>
      <c r="G24" s="324"/>
      <c r="H24" s="324"/>
      <c r="I24" s="108" t="s">
        <v>356</v>
      </c>
      <c r="J24" s="113"/>
      <c r="K24" s="113"/>
      <c r="L24" s="113"/>
      <c r="M24" s="113"/>
      <c r="N24" s="113"/>
      <c r="O24" s="113"/>
      <c r="P24" s="113"/>
      <c r="Q24" s="113"/>
      <c r="R24" s="113"/>
      <c r="S24" s="39"/>
      <c r="T24" s="32"/>
      <c r="U24" s="107" t="s">
        <v>273</v>
      </c>
      <c r="V24" s="32"/>
    </row>
    <row r="25" spans="1:29" ht="25.15" customHeight="1" x14ac:dyDescent="0.15">
      <c r="A25" s="186" t="s">
        <v>178</v>
      </c>
      <c r="B25" s="187"/>
      <c r="C25" s="187"/>
      <c r="D25" s="187"/>
      <c r="E25" s="40"/>
      <c r="F25" s="132"/>
      <c r="G25" s="132"/>
      <c r="H25" s="132"/>
      <c r="I25" s="108" t="s">
        <v>1</v>
      </c>
      <c r="J25" s="108"/>
      <c r="K25" s="108"/>
      <c r="L25" s="87"/>
      <c r="M25" s="108"/>
      <c r="N25" s="108"/>
      <c r="O25" s="108"/>
      <c r="P25" s="108"/>
      <c r="Q25" s="108"/>
      <c r="R25" s="108"/>
      <c r="S25" s="39"/>
      <c r="U25" s="107" t="s">
        <v>367</v>
      </c>
    </row>
    <row r="26" spans="1:29" ht="22.15" customHeight="1" x14ac:dyDescent="0.15">
      <c r="A26" s="325" t="s">
        <v>179</v>
      </c>
      <c r="B26" s="326"/>
      <c r="C26" s="326"/>
      <c r="D26" s="326"/>
      <c r="E26" s="54"/>
      <c r="F26" s="104"/>
      <c r="G26" s="115" t="s">
        <v>37</v>
      </c>
      <c r="H26" s="104"/>
      <c r="I26" s="115" t="s">
        <v>38</v>
      </c>
      <c r="J26" s="104"/>
      <c r="K26" s="104"/>
      <c r="L26" s="104"/>
      <c r="M26" s="115" t="s">
        <v>39</v>
      </c>
      <c r="N26" s="153"/>
      <c r="O26" s="153"/>
      <c r="P26" s="153"/>
      <c r="Q26" s="153"/>
      <c r="R26" s="153"/>
      <c r="S26" s="233"/>
      <c r="U26" s="107" t="s">
        <v>274</v>
      </c>
      <c r="W26" s="16" t="b">
        <v>1</v>
      </c>
      <c r="X26" s="16" t="b">
        <v>0</v>
      </c>
      <c r="Y26" s="16" t="b">
        <v>0</v>
      </c>
    </row>
    <row r="27" spans="1:29" ht="22.15" customHeight="1" x14ac:dyDescent="0.15">
      <c r="A27" s="339" t="s">
        <v>180</v>
      </c>
      <c r="B27" s="340"/>
      <c r="C27" s="340"/>
      <c r="D27" s="341"/>
      <c r="E27" s="40"/>
      <c r="F27" s="75"/>
      <c r="G27" s="188" t="s">
        <v>377</v>
      </c>
      <c r="H27" s="188"/>
      <c r="I27" s="188"/>
      <c r="J27" s="75"/>
      <c r="K27" s="75" t="s">
        <v>39</v>
      </c>
      <c r="L27" s="87" t="s">
        <v>46</v>
      </c>
      <c r="M27" s="122"/>
      <c r="N27" s="122"/>
      <c r="O27" s="122"/>
      <c r="P27" s="122"/>
      <c r="Q27" s="122"/>
      <c r="R27" s="122"/>
      <c r="S27" s="85" t="s">
        <v>358</v>
      </c>
      <c r="U27" s="107" t="s">
        <v>315</v>
      </c>
      <c r="W27" s="16" t="b">
        <v>0</v>
      </c>
      <c r="X27" s="16" t="b">
        <v>0</v>
      </c>
    </row>
    <row r="28" spans="1:29" ht="22.15" customHeight="1" x14ac:dyDescent="0.15">
      <c r="A28" s="339" t="s">
        <v>181</v>
      </c>
      <c r="B28" s="340"/>
      <c r="C28" s="340"/>
      <c r="D28" s="341"/>
      <c r="E28" s="40"/>
      <c r="F28" s="75"/>
      <c r="G28" s="110" t="s">
        <v>141</v>
      </c>
      <c r="H28" s="75"/>
      <c r="I28" s="110" t="s">
        <v>40</v>
      </c>
      <c r="J28" s="87" t="s">
        <v>46</v>
      </c>
      <c r="K28" s="147"/>
      <c r="L28" s="147"/>
      <c r="M28" s="147"/>
      <c r="N28" s="75" t="s">
        <v>41</v>
      </c>
      <c r="O28" s="147"/>
      <c r="P28" s="147"/>
      <c r="Q28" s="147"/>
      <c r="R28" s="75" t="s">
        <v>362</v>
      </c>
      <c r="S28" s="85"/>
      <c r="U28" s="107" t="s">
        <v>275</v>
      </c>
      <c r="W28" s="16" t="b">
        <v>1</v>
      </c>
      <c r="X28" s="16" t="b">
        <v>0</v>
      </c>
    </row>
    <row r="29" spans="1:29" ht="22.15" customHeight="1" x14ac:dyDescent="0.15">
      <c r="A29" s="339" t="s">
        <v>182</v>
      </c>
      <c r="B29" s="340"/>
      <c r="C29" s="340"/>
      <c r="D29" s="341"/>
      <c r="E29" s="43"/>
      <c r="F29" s="101"/>
      <c r="G29" s="112" t="s">
        <v>142</v>
      </c>
      <c r="H29" s="101"/>
      <c r="I29" s="110" t="s">
        <v>42</v>
      </c>
      <c r="J29" s="87" t="s">
        <v>46</v>
      </c>
      <c r="K29" s="122" t="s">
        <v>384</v>
      </c>
      <c r="L29" s="122"/>
      <c r="M29" s="122"/>
      <c r="N29" s="122"/>
      <c r="O29" s="122"/>
      <c r="P29" s="122"/>
      <c r="Q29" s="122"/>
      <c r="R29" s="122"/>
      <c r="S29" s="85" t="s">
        <v>358</v>
      </c>
      <c r="U29" s="107" t="s">
        <v>276</v>
      </c>
      <c r="W29" s="16" t="b">
        <v>0</v>
      </c>
      <c r="X29" s="16" t="b">
        <v>1</v>
      </c>
    </row>
    <row r="30" spans="1:29" ht="22.15" customHeight="1" x14ac:dyDescent="0.15">
      <c r="A30" s="339" t="s">
        <v>183</v>
      </c>
      <c r="B30" s="340"/>
      <c r="C30" s="340"/>
      <c r="D30" s="341"/>
      <c r="E30" s="45"/>
      <c r="F30" s="101" t="s">
        <v>143</v>
      </c>
      <c r="G30" s="112" t="s">
        <v>144</v>
      </c>
      <c r="H30" s="101"/>
      <c r="I30" s="112" t="s">
        <v>2</v>
      </c>
      <c r="J30" s="101"/>
      <c r="K30" s="112" t="s">
        <v>3</v>
      </c>
      <c r="L30" s="101"/>
      <c r="M30" s="121" t="s">
        <v>0</v>
      </c>
      <c r="N30" s="121"/>
      <c r="O30" s="121"/>
      <c r="P30" s="101"/>
      <c r="Q30" s="101"/>
      <c r="R30" s="101"/>
      <c r="S30" s="46"/>
      <c r="U30" s="107" t="s">
        <v>277</v>
      </c>
      <c r="W30" s="16" t="b">
        <v>0</v>
      </c>
      <c r="X30" s="16" t="b">
        <v>0</v>
      </c>
      <c r="Y30" s="16" t="b">
        <v>1</v>
      </c>
      <c r="Z30" s="16" t="b">
        <v>0</v>
      </c>
    </row>
    <row r="31" spans="1:29" ht="22.15" customHeight="1" x14ac:dyDescent="0.15">
      <c r="A31" s="342" t="s">
        <v>184</v>
      </c>
      <c r="B31" s="343"/>
      <c r="C31" s="343"/>
      <c r="D31" s="344"/>
      <c r="E31" s="45"/>
      <c r="F31" s="101"/>
      <c r="G31" s="121" t="s">
        <v>43</v>
      </c>
      <c r="H31" s="121"/>
      <c r="I31" s="121"/>
      <c r="J31" s="121"/>
      <c r="K31" s="101"/>
      <c r="L31" s="101"/>
      <c r="M31" s="121" t="s">
        <v>4</v>
      </c>
      <c r="N31" s="121"/>
      <c r="O31" s="121"/>
      <c r="P31" s="101"/>
      <c r="Q31" s="101"/>
      <c r="R31" s="101"/>
      <c r="S31" s="46"/>
      <c r="U31" s="107" t="s">
        <v>278</v>
      </c>
      <c r="W31" s="16" t="b">
        <v>0</v>
      </c>
      <c r="X31" s="16" t="b">
        <v>1</v>
      </c>
      <c r="Y31" s="16" t="b">
        <v>0</v>
      </c>
    </row>
    <row r="32" spans="1:29" ht="22.15" customHeight="1" x14ac:dyDescent="0.15">
      <c r="A32" s="345"/>
      <c r="B32" s="346"/>
      <c r="C32" s="346"/>
      <c r="D32" s="347"/>
      <c r="E32" s="48"/>
      <c r="F32" s="102"/>
      <c r="G32" s="97" t="s">
        <v>39</v>
      </c>
      <c r="H32" s="88" t="s">
        <v>46</v>
      </c>
      <c r="I32" s="123"/>
      <c r="J32" s="123"/>
      <c r="K32" s="123"/>
      <c r="L32" s="123"/>
      <c r="M32" s="123"/>
      <c r="N32" s="123"/>
      <c r="O32" s="123"/>
      <c r="P32" s="123"/>
      <c r="Q32" s="123"/>
      <c r="R32" s="123"/>
      <c r="S32" s="86" t="s">
        <v>358</v>
      </c>
    </row>
    <row r="33" spans="1:25" ht="22.15" customHeight="1" x14ac:dyDescent="0.15">
      <c r="A33" s="348" t="s">
        <v>185</v>
      </c>
      <c r="B33" s="349"/>
      <c r="C33" s="349"/>
      <c r="D33" s="349"/>
      <c r="E33" s="45"/>
      <c r="F33" s="101" t="s">
        <v>44</v>
      </c>
      <c r="G33" s="101" t="s">
        <v>45</v>
      </c>
      <c r="H33" s="101"/>
      <c r="I33" s="101"/>
      <c r="J33" s="101"/>
      <c r="K33" s="101" t="s">
        <v>5</v>
      </c>
      <c r="L33" s="101"/>
      <c r="M33" s="101"/>
      <c r="N33" s="101"/>
      <c r="O33" s="101"/>
      <c r="P33" s="101"/>
      <c r="Q33" s="101"/>
      <c r="R33" s="101"/>
      <c r="S33" s="46"/>
      <c r="U33" s="107" t="s">
        <v>279</v>
      </c>
      <c r="W33" s="16" t="b">
        <v>1</v>
      </c>
      <c r="X33" s="16" t="b">
        <v>0</v>
      </c>
    </row>
    <row r="34" spans="1:25" ht="22.15" customHeight="1" x14ac:dyDescent="0.15">
      <c r="A34" s="350"/>
      <c r="B34" s="351"/>
      <c r="C34" s="351"/>
      <c r="D34" s="351"/>
      <c r="E34" s="50" t="s">
        <v>46</v>
      </c>
      <c r="F34" s="104"/>
      <c r="G34" s="104" t="s">
        <v>47</v>
      </c>
      <c r="H34" s="104"/>
      <c r="I34" s="104" t="s">
        <v>48</v>
      </c>
      <c r="J34" s="104"/>
      <c r="K34" s="104" t="s">
        <v>49</v>
      </c>
      <c r="L34" s="104" t="s">
        <v>50</v>
      </c>
      <c r="M34" s="123">
        <v>360</v>
      </c>
      <c r="N34" s="123"/>
      <c r="O34" s="123"/>
      <c r="P34" s="104" t="s">
        <v>51</v>
      </c>
      <c r="Q34" s="104"/>
      <c r="R34" s="104"/>
      <c r="S34" s="105"/>
      <c r="W34" s="16" t="b">
        <v>0</v>
      </c>
      <c r="X34" s="16" t="b">
        <v>0</v>
      </c>
      <c r="Y34" s="16" t="b">
        <v>1</v>
      </c>
    </row>
    <row r="35" spans="1:25" ht="22.15" customHeight="1" x14ac:dyDescent="0.15">
      <c r="A35" s="348" t="s">
        <v>186</v>
      </c>
      <c r="B35" s="349"/>
      <c r="C35" s="349"/>
      <c r="D35" s="349"/>
      <c r="E35" s="48"/>
      <c r="F35" s="102"/>
      <c r="G35" s="102" t="s">
        <v>47</v>
      </c>
      <c r="H35" s="102"/>
      <c r="I35" s="102" t="s">
        <v>48</v>
      </c>
      <c r="J35" s="102"/>
      <c r="K35" s="102" t="s">
        <v>49</v>
      </c>
      <c r="L35" s="102"/>
      <c r="M35" s="102"/>
      <c r="N35" s="102"/>
      <c r="O35" s="102"/>
      <c r="P35" s="102"/>
      <c r="Q35" s="102"/>
      <c r="R35" s="102"/>
      <c r="S35" s="53"/>
      <c r="U35" s="107" t="s">
        <v>280</v>
      </c>
      <c r="W35" s="16" t="b">
        <v>0</v>
      </c>
      <c r="X35" s="16" t="b">
        <v>0</v>
      </c>
      <c r="Y35" s="16" t="b">
        <v>1</v>
      </c>
    </row>
    <row r="36" spans="1:25" ht="22.15" customHeight="1" x14ac:dyDescent="0.15">
      <c r="A36" s="350"/>
      <c r="B36" s="351"/>
      <c r="C36" s="351"/>
      <c r="D36" s="351"/>
      <c r="E36" s="54"/>
      <c r="F36" s="153" t="s">
        <v>166</v>
      </c>
      <c r="G36" s="153"/>
      <c r="H36" s="153"/>
      <c r="I36" s="153"/>
      <c r="J36" s="153"/>
      <c r="K36" s="153"/>
      <c r="L36" s="153"/>
      <c r="M36" s="153"/>
      <c r="N36" s="153"/>
      <c r="O36" s="153"/>
      <c r="P36" s="153"/>
      <c r="Q36" s="153"/>
      <c r="R36" s="153"/>
      <c r="S36" s="233"/>
    </row>
    <row r="37" spans="1:25" ht="20.100000000000001" customHeight="1" x14ac:dyDescent="0.15">
      <c r="A37" s="322" t="s">
        <v>187</v>
      </c>
      <c r="B37" s="349"/>
      <c r="C37" s="349"/>
      <c r="D37" s="352"/>
      <c r="E37" s="43"/>
      <c r="F37" s="130" t="s">
        <v>165</v>
      </c>
      <c r="G37" s="130"/>
      <c r="H37" s="359" t="s">
        <v>385</v>
      </c>
      <c r="I37" s="359"/>
      <c r="J37" s="359"/>
      <c r="K37" s="359"/>
      <c r="L37" s="359"/>
      <c r="M37" s="359"/>
      <c r="N37" s="359"/>
      <c r="O37" s="359"/>
      <c r="P37" s="359"/>
      <c r="Q37" s="359"/>
      <c r="R37" s="359"/>
      <c r="S37" s="360"/>
      <c r="U37" s="107" t="s">
        <v>281</v>
      </c>
    </row>
    <row r="38" spans="1:25" ht="20.100000000000001" customHeight="1" x14ac:dyDescent="0.15">
      <c r="A38" s="335"/>
      <c r="B38" s="353"/>
      <c r="C38" s="353"/>
      <c r="D38" s="354"/>
      <c r="E38" s="43"/>
      <c r="F38" s="102" t="s">
        <v>163</v>
      </c>
      <c r="G38" s="117" t="s">
        <v>378</v>
      </c>
      <c r="H38" s="55" t="s">
        <v>164</v>
      </c>
      <c r="I38" s="117" t="s">
        <v>379</v>
      </c>
      <c r="J38" s="102"/>
      <c r="K38" s="102"/>
      <c r="L38" s="102"/>
      <c r="M38" s="102"/>
      <c r="N38" s="102"/>
      <c r="O38" s="102"/>
      <c r="P38" s="102"/>
      <c r="Q38" s="102"/>
      <c r="R38" s="102"/>
      <c r="S38" s="53"/>
    </row>
    <row r="39" spans="1:25" ht="22.15" customHeight="1" x14ac:dyDescent="0.15">
      <c r="A39" s="355"/>
      <c r="B39" s="353"/>
      <c r="C39" s="353"/>
      <c r="D39" s="354"/>
      <c r="E39" s="56"/>
      <c r="F39" s="102"/>
      <c r="G39" s="102" t="s">
        <v>63</v>
      </c>
      <c r="H39" s="361" t="s">
        <v>386</v>
      </c>
      <c r="I39" s="361"/>
      <c r="J39" s="361"/>
      <c r="K39" s="361"/>
      <c r="L39" s="361"/>
      <c r="M39" s="361"/>
      <c r="N39" s="361"/>
      <c r="O39" s="361"/>
      <c r="P39" s="361"/>
      <c r="Q39" s="361"/>
      <c r="R39" s="361"/>
      <c r="S39" s="362"/>
    </row>
    <row r="40" spans="1:25" ht="20.100000000000001" customHeight="1" x14ac:dyDescent="0.15">
      <c r="A40" s="355"/>
      <c r="B40" s="353"/>
      <c r="C40" s="353"/>
      <c r="D40" s="354"/>
      <c r="E40" s="57"/>
      <c r="F40" s="102"/>
      <c r="G40" s="102" t="s">
        <v>64</v>
      </c>
      <c r="H40" s="361" t="s">
        <v>373</v>
      </c>
      <c r="I40" s="361"/>
      <c r="J40" s="361"/>
      <c r="K40" s="361"/>
      <c r="L40" s="102"/>
      <c r="M40" s="102" t="s">
        <v>65</v>
      </c>
      <c r="N40" s="361" t="s">
        <v>373</v>
      </c>
      <c r="O40" s="361"/>
      <c r="P40" s="361"/>
      <c r="Q40" s="361"/>
      <c r="R40" s="102"/>
      <c r="S40" s="53"/>
    </row>
    <row r="41" spans="1:25" ht="20.100000000000001" customHeight="1" thickBot="1" x14ac:dyDescent="0.2">
      <c r="A41" s="356"/>
      <c r="B41" s="357"/>
      <c r="C41" s="357"/>
      <c r="D41" s="358"/>
      <c r="E41" s="58"/>
      <c r="F41" s="103"/>
      <c r="G41" s="103" t="s">
        <v>58</v>
      </c>
      <c r="H41" s="103"/>
      <c r="I41" s="363" t="s">
        <v>380</v>
      </c>
      <c r="J41" s="363"/>
      <c r="K41" s="363"/>
      <c r="L41" s="363"/>
      <c r="M41" s="363"/>
      <c r="N41" s="363"/>
      <c r="O41" s="363"/>
      <c r="P41" s="363"/>
      <c r="Q41" s="363"/>
      <c r="R41" s="103"/>
      <c r="S41" s="60"/>
    </row>
    <row r="42" spans="1:25" ht="18" customHeight="1" thickBot="1" x14ac:dyDescent="0.2">
      <c r="A42" s="2" t="s">
        <v>162</v>
      </c>
      <c r="H42" s="3"/>
      <c r="I42" s="4"/>
      <c r="J42" s="107"/>
      <c r="K42" s="107"/>
      <c r="L42" s="107"/>
      <c r="M42" s="107"/>
      <c r="N42" s="107"/>
      <c r="O42" s="107"/>
      <c r="P42" s="107"/>
      <c r="Q42" s="107"/>
      <c r="R42" s="107"/>
      <c r="S42" s="107"/>
    </row>
    <row r="43" spans="1:25" ht="20.100000000000001" customHeight="1" x14ac:dyDescent="0.15">
      <c r="A43" s="364" t="s">
        <v>188</v>
      </c>
      <c r="B43" s="365"/>
      <c r="C43" s="365"/>
      <c r="D43" s="366"/>
      <c r="E43" s="61"/>
      <c r="F43" s="114" t="s">
        <v>7</v>
      </c>
      <c r="G43" s="118" t="s">
        <v>378</v>
      </c>
      <c r="H43" s="63" t="s">
        <v>69</v>
      </c>
      <c r="I43" s="118" t="s">
        <v>379</v>
      </c>
      <c r="J43" s="114"/>
      <c r="K43" s="114"/>
      <c r="L43" s="114"/>
      <c r="M43" s="114"/>
      <c r="N43" s="114"/>
      <c r="O43" s="114"/>
      <c r="P43" s="114"/>
      <c r="Q43" s="114"/>
      <c r="R43" s="114"/>
      <c r="S43" s="64"/>
      <c r="U43" s="107" t="s">
        <v>283</v>
      </c>
    </row>
    <row r="44" spans="1:25" ht="22.15" customHeight="1" x14ac:dyDescent="0.15">
      <c r="A44" s="355"/>
      <c r="B44" s="353"/>
      <c r="C44" s="353"/>
      <c r="D44" s="354"/>
      <c r="E44" s="56"/>
      <c r="F44" s="102"/>
      <c r="G44" s="102" t="s">
        <v>63</v>
      </c>
      <c r="H44" s="361" t="s">
        <v>387</v>
      </c>
      <c r="I44" s="361"/>
      <c r="J44" s="361"/>
      <c r="K44" s="361"/>
      <c r="L44" s="361"/>
      <c r="M44" s="361"/>
      <c r="N44" s="361"/>
      <c r="O44" s="361"/>
      <c r="P44" s="361"/>
      <c r="Q44" s="361"/>
      <c r="R44" s="361"/>
      <c r="S44" s="362"/>
    </row>
    <row r="45" spans="1:25" ht="20.100000000000001" customHeight="1" x14ac:dyDescent="0.15">
      <c r="A45" s="355"/>
      <c r="B45" s="353"/>
      <c r="C45" s="353"/>
      <c r="D45" s="354"/>
      <c r="E45" s="57"/>
      <c r="F45" s="102"/>
      <c r="G45" s="102" t="s">
        <v>64</v>
      </c>
      <c r="H45" s="361" t="s">
        <v>373</v>
      </c>
      <c r="I45" s="361"/>
      <c r="J45" s="361"/>
      <c r="K45" s="361"/>
      <c r="L45" s="102"/>
      <c r="M45" s="102" t="s">
        <v>65</v>
      </c>
      <c r="N45" s="361" t="s">
        <v>373</v>
      </c>
      <c r="O45" s="361"/>
      <c r="P45" s="361"/>
      <c r="Q45" s="361"/>
      <c r="R45" s="102"/>
      <c r="S45" s="53"/>
    </row>
    <row r="46" spans="1:25" ht="20.100000000000001" customHeight="1" x14ac:dyDescent="0.15">
      <c r="A46" s="355"/>
      <c r="B46" s="353"/>
      <c r="C46" s="353"/>
      <c r="D46" s="354"/>
      <c r="E46" s="57"/>
      <c r="F46" s="102"/>
      <c r="G46" s="102" t="s">
        <v>58</v>
      </c>
      <c r="H46" s="102"/>
      <c r="I46" s="361" t="s">
        <v>389</v>
      </c>
      <c r="J46" s="361"/>
      <c r="K46" s="361"/>
      <c r="L46" s="361"/>
      <c r="M46" s="361"/>
      <c r="N46" s="361"/>
      <c r="O46" s="361"/>
      <c r="P46" s="361"/>
      <c r="Q46" s="361"/>
      <c r="R46" s="102"/>
      <c r="S46" s="53"/>
    </row>
    <row r="47" spans="1:25" ht="20.100000000000001" customHeight="1" thickBot="1" x14ac:dyDescent="0.2">
      <c r="A47" s="356"/>
      <c r="B47" s="357"/>
      <c r="C47" s="357"/>
      <c r="D47" s="358"/>
      <c r="E47" s="58"/>
      <c r="F47" s="103"/>
      <c r="G47" s="103" t="s">
        <v>67</v>
      </c>
      <c r="H47" s="103"/>
      <c r="I47" s="367" t="s">
        <v>388</v>
      </c>
      <c r="J47" s="367"/>
      <c r="K47" s="367"/>
      <c r="L47" s="367"/>
      <c r="M47" s="367"/>
      <c r="N47" s="367"/>
      <c r="O47" s="367"/>
      <c r="P47" s="367"/>
      <c r="Q47" s="367"/>
      <c r="R47" s="103"/>
      <c r="S47" s="60"/>
    </row>
    <row r="48" spans="1:25" ht="10.15" customHeight="1" x14ac:dyDescent="0.15"/>
    <row r="49" spans="1:26" ht="20.100000000000001" customHeight="1" thickBot="1" x14ac:dyDescent="0.2">
      <c r="A49" s="119" t="s">
        <v>112</v>
      </c>
      <c r="B49" s="119"/>
      <c r="H49" s="3"/>
      <c r="I49" s="4"/>
      <c r="J49" s="255"/>
      <c r="K49" s="255"/>
      <c r="L49" s="255"/>
      <c r="M49" s="255"/>
      <c r="N49" s="255"/>
      <c r="O49" s="255"/>
      <c r="P49" s="255"/>
      <c r="Q49" s="255"/>
      <c r="R49" s="255"/>
      <c r="S49" s="255"/>
      <c r="U49" s="107" t="s">
        <v>354</v>
      </c>
    </row>
    <row r="50" spans="1:26" ht="20.100000000000001" customHeight="1" x14ac:dyDescent="0.15">
      <c r="A50" s="5"/>
      <c r="B50" s="198" t="s">
        <v>93</v>
      </c>
      <c r="C50" s="198"/>
      <c r="D50" s="198"/>
      <c r="E50" s="198"/>
      <c r="F50" s="198"/>
      <c r="G50" s="198"/>
      <c r="H50" s="198"/>
      <c r="I50" s="198"/>
      <c r="J50" s="198"/>
      <c r="K50" s="198"/>
      <c r="L50" s="198"/>
      <c r="M50" s="198"/>
      <c r="N50" s="198"/>
      <c r="O50" s="198"/>
      <c r="P50" s="198"/>
      <c r="Q50" s="198"/>
      <c r="R50" s="198"/>
      <c r="S50" s="199"/>
      <c r="U50" s="107" t="s">
        <v>332</v>
      </c>
      <c r="W50" s="16" t="b">
        <v>0</v>
      </c>
    </row>
    <row r="51" spans="1:26" ht="25.15" customHeight="1" x14ac:dyDescent="0.15">
      <c r="A51" s="6"/>
      <c r="B51" s="124" t="s">
        <v>363</v>
      </c>
      <c r="C51" s="124"/>
      <c r="D51" s="124"/>
      <c r="E51" s="124"/>
      <c r="F51" s="124"/>
      <c r="G51" s="124"/>
      <c r="H51" s="124"/>
      <c r="I51" s="124"/>
      <c r="J51" s="125"/>
      <c r="K51" s="125"/>
      <c r="L51" s="125"/>
      <c r="M51" s="125"/>
      <c r="N51" s="125"/>
      <c r="O51" s="125"/>
      <c r="P51" s="125"/>
      <c r="Q51" s="125"/>
      <c r="R51" s="125"/>
      <c r="S51" s="126"/>
      <c r="U51" s="107" t="s">
        <v>333</v>
      </c>
    </row>
    <row r="52" spans="1:26" ht="20.100000000000001" customHeight="1" x14ac:dyDescent="0.15">
      <c r="A52" s="7"/>
      <c r="B52" s="169" t="s">
        <v>94</v>
      </c>
      <c r="C52" s="169"/>
      <c r="D52" s="169"/>
      <c r="E52" s="169"/>
      <c r="F52" s="169"/>
      <c r="G52" s="169"/>
      <c r="H52" s="169"/>
      <c r="I52" s="169"/>
      <c r="J52" s="169"/>
      <c r="K52" s="169"/>
      <c r="L52" s="169"/>
      <c r="M52" s="169"/>
      <c r="N52" s="169"/>
      <c r="O52" s="169"/>
      <c r="P52" s="169"/>
      <c r="Q52" s="169"/>
      <c r="R52" s="169"/>
      <c r="S52" s="170"/>
      <c r="U52" s="107" t="s">
        <v>319</v>
      </c>
      <c r="W52" s="16" t="b">
        <v>0</v>
      </c>
    </row>
    <row r="53" spans="1:26" ht="25.15" customHeight="1" x14ac:dyDescent="0.15">
      <c r="A53" s="8"/>
      <c r="B53" s="157" t="s">
        <v>70</v>
      </c>
      <c r="C53" s="157"/>
      <c r="D53" s="157"/>
      <c r="E53" s="157"/>
      <c r="F53" s="157"/>
      <c r="G53" s="157"/>
      <c r="H53" s="157"/>
      <c r="I53" s="157"/>
      <c r="J53" s="158"/>
      <c r="K53" s="158"/>
      <c r="L53" s="158"/>
      <c r="M53" s="158"/>
      <c r="N53" s="158"/>
      <c r="O53" s="158"/>
      <c r="P53" s="158"/>
      <c r="Q53" s="158"/>
      <c r="R53" s="158"/>
      <c r="S53" s="159"/>
      <c r="U53" s="107" t="s">
        <v>334</v>
      </c>
    </row>
    <row r="54" spans="1:26" ht="25.15" customHeight="1" x14ac:dyDescent="0.15">
      <c r="A54" s="6"/>
      <c r="B54" s="124" t="s">
        <v>71</v>
      </c>
      <c r="C54" s="124"/>
      <c r="D54" s="124"/>
      <c r="E54" s="124"/>
      <c r="F54" s="124"/>
      <c r="G54" s="124"/>
      <c r="H54" s="124"/>
      <c r="I54" s="124"/>
      <c r="J54" s="125"/>
      <c r="K54" s="125"/>
      <c r="L54" s="125"/>
      <c r="M54" s="125"/>
      <c r="N54" s="125"/>
      <c r="O54" s="125"/>
      <c r="P54" s="125"/>
      <c r="Q54" s="125"/>
      <c r="R54" s="125"/>
      <c r="S54" s="126"/>
      <c r="U54" s="107" t="s">
        <v>335</v>
      </c>
    </row>
    <row r="55" spans="1:26" ht="20.100000000000001" customHeight="1" x14ac:dyDescent="0.15">
      <c r="A55" s="7"/>
      <c r="B55" s="169" t="s">
        <v>95</v>
      </c>
      <c r="C55" s="169"/>
      <c r="D55" s="169"/>
      <c r="E55" s="169"/>
      <c r="F55" s="9"/>
      <c r="G55" s="169" t="s">
        <v>116</v>
      </c>
      <c r="H55" s="169"/>
      <c r="I55" s="169"/>
      <c r="J55" s="9"/>
      <c r="K55" s="169" t="s">
        <v>118</v>
      </c>
      <c r="L55" s="169"/>
      <c r="M55" s="169"/>
      <c r="N55" s="10"/>
      <c r="O55" s="178" t="s">
        <v>120</v>
      </c>
      <c r="P55" s="178"/>
      <c r="Q55" s="178"/>
      <c r="R55" s="178"/>
      <c r="S55" s="179"/>
      <c r="U55" s="107" t="s">
        <v>320</v>
      </c>
      <c r="W55" s="16" t="b">
        <v>1</v>
      </c>
      <c r="X55" s="16" t="b">
        <v>0</v>
      </c>
      <c r="Y55" s="16" t="b">
        <v>0</v>
      </c>
      <c r="Z55" s="16" t="b">
        <v>0</v>
      </c>
    </row>
    <row r="56" spans="1:26" ht="25.15" customHeight="1" x14ac:dyDescent="0.15">
      <c r="A56" s="8"/>
      <c r="B56" s="157" t="s">
        <v>74</v>
      </c>
      <c r="C56" s="157"/>
      <c r="D56" s="157"/>
      <c r="E56" s="157"/>
      <c r="F56" s="157"/>
      <c r="G56" s="157"/>
      <c r="H56" s="157"/>
      <c r="I56" s="157"/>
      <c r="J56" s="368" t="s">
        <v>390</v>
      </c>
      <c r="K56" s="368"/>
      <c r="L56" s="368"/>
      <c r="M56" s="368"/>
      <c r="N56" s="368"/>
      <c r="O56" s="368"/>
      <c r="P56" s="368"/>
      <c r="Q56" s="368"/>
      <c r="R56" s="368"/>
      <c r="S56" s="369"/>
      <c r="U56" s="107" t="s">
        <v>333</v>
      </c>
    </row>
    <row r="57" spans="1:26" ht="25.15" customHeight="1" x14ac:dyDescent="0.15">
      <c r="A57" s="8"/>
      <c r="B57" s="157" t="s">
        <v>75</v>
      </c>
      <c r="C57" s="157"/>
      <c r="D57" s="157"/>
      <c r="E57" s="157"/>
      <c r="F57" s="157"/>
      <c r="G57" s="157"/>
      <c r="H57" s="157"/>
      <c r="I57" s="157"/>
      <c r="J57" s="368" t="s">
        <v>391</v>
      </c>
      <c r="K57" s="368"/>
      <c r="L57" s="368"/>
      <c r="M57" s="368"/>
      <c r="N57" s="368"/>
      <c r="O57" s="368"/>
      <c r="P57" s="368"/>
      <c r="Q57" s="368"/>
      <c r="R57" s="368"/>
      <c r="S57" s="369"/>
      <c r="U57" s="107" t="s">
        <v>336</v>
      </c>
    </row>
    <row r="58" spans="1:26" ht="25.15" customHeight="1" x14ac:dyDescent="0.15">
      <c r="A58" s="8"/>
      <c r="B58" s="157" t="s">
        <v>113</v>
      </c>
      <c r="C58" s="157"/>
      <c r="D58" s="157"/>
      <c r="E58" s="157"/>
      <c r="F58" s="157"/>
      <c r="G58" s="157"/>
      <c r="H58" s="157"/>
      <c r="I58" s="157"/>
      <c r="J58" s="368" t="s">
        <v>392</v>
      </c>
      <c r="K58" s="368"/>
      <c r="L58" s="368"/>
      <c r="M58" s="368"/>
      <c r="N58" s="368"/>
      <c r="O58" s="368"/>
      <c r="P58" s="368"/>
      <c r="Q58" s="368"/>
      <c r="R58" s="368"/>
      <c r="S58" s="369"/>
      <c r="U58" s="107" t="s">
        <v>337</v>
      </c>
    </row>
    <row r="59" spans="1:26" ht="25.15" customHeight="1" x14ac:dyDescent="0.15">
      <c r="A59" s="6"/>
      <c r="B59" s="124" t="s">
        <v>114</v>
      </c>
      <c r="C59" s="124"/>
      <c r="D59" s="124"/>
      <c r="E59" s="124"/>
      <c r="F59" s="124"/>
      <c r="G59" s="124"/>
      <c r="H59" s="124"/>
      <c r="I59" s="124"/>
      <c r="J59" s="370" t="s">
        <v>393</v>
      </c>
      <c r="K59" s="370"/>
      <c r="L59" s="370"/>
      <c r="M59" s="370"/>
      <c r="N59" s="370"/>
      <c r="O59" s="370"/>
      <c r="P59" s="370"/>
      <c r="Q59" s="370"/>
      <c r="R59" s="370"/>
      <c r="S59" s="371"/>
      <c r="U59" s="107" t="s">
        <v>338</v>
      </c>
    </row>
    <row r="60" spans="1:26" ht="20.100000000000001" customHeight="1" x14ac:dyDescent="0.15">
      <c r="A60" s="7"/>
      <c r="B60" s="169" t="s">
        <v>96</v>
      </c>
      <c r="C60" s="169"/>
      <c r="D60" s="169"/>
      <c r="E60" s="169"/>
      <c r="F60" s="169"/>
      <c r="G60" s="169"/>
      <c r="H60" s="169"/>
      <c r="I60" s="169"/>
      <c r="J60" s="169"/>
      <c r="K60" s="169"/>
      <c r="L60" s="169"/>
      <c r="M60" s="169"/>
      <c r="N60" s="169"/>
      <c r="O60" s="169"/>
      <c r="P60" s="169"/>
      <c r="Q60" s="169"/>
      <c r="R60" s="169"/>
      <c r="S60" s="170"/>
      <c r="U60" s="107" t="s">
        <v>321</v>
      </c>
      <c r="W60" s="16" t="b">
        <v>0</v>
      </c>
    </row>
    <row r="61" spans="1:26" ht="25.15" customHeight="1" x14ac:dyDescent="0.15">
      <c r="A61" s="8"/>
      <c r="B61" s="157" t="s">
        <v>76</v>
      </c>
      <c r="C61" s="157"/>
      <c r="D61" s="157"/>
      <c r="E61" s="157"/>
      <c r="F61" s="157"/>
      <c r="G61" s="157"/>
      <c r="H61" s="157"/>
      <c r="I61" s="157"/>
      <c r="J61" s="158"/>
      <c r="K61" s="158"/>
      <c r="L61" s="158"/>
      <c r="M61" s="158"/>
      <c r="N61" s="158"/>
      <c r="O61" s="158"/>
      <c r="P61" s="158"/>
      <c r="Q61" s="158"/>
      <c r="R61" s="158"/>
      <c r="S61" s="159"/>
      <c r="U61" s="107" t="s">
        <v>339</v>
      </c>
    </row>
    <row r="62" spans="1:26" ht="25.15" customHeight="1" x14ac:dyDescent="0.15">
      <c r="A62" s="8"/>
      <c r="B62" s="157" t="s">
        <v>77</v>
      </c>
      <c r="C62" s="157"/>
      <c r="D62" s="157"/>
      <c r="E62" s="157"/>
      <c r="F62" s="157"/>
      <c r="G62" s="157"/>
      <c r="H62" s="157"/>
      <c r="I62" s="157"/>
      <c r="J62" s="158"/>
      <c r="K62" s="158"/>
      <c r="L62" s="158"/>
      <c r="M62" s="158"/>
      <c r="N62" s="158"/>
      <c r="O62" s="158"/>
      <c r="P62" s="158"/>
      <c r="Q62" s="158"/>
      <c r="R62" s="158"/>
      <c r="S62" s="159"/>
      <c r="U62" s="107" t="s">
        <v>340</v>
      </c>
    </row>
    <row r="63" spans="1:26" ht="25.15" customHeight="1" x14ac:dyDescent="0.15">
      <c r="A63" s="6"/>
      <c r="B63" s="124" t="s">
        <v>78</v>
      </c>
      <c r="C63" s="124"/>
      <c r="D63" s="124"/>
      <c r="E63" s="124"/>
      <c r="F63" s="124"/>
      <c r="G63" s="124"/>
      <c r="H63" s="124"/>
      <c r="I63" s="124"/>
      <c r="J63" s="125"/>
      <c r="K63" s="125"/>
      <c r="L63" s="125"/>
      <c r="M63" s="125"/>
      <c r="N63" s="125"/>
      <c r="O63" s="125"/>
      <c r="P63" s="125"/>
      <c r="Q63" s="125"/>
      <c r="R63" s="125"/>
      <c r="S63" s="126"/>
      <c r="U63" s="107" t="s">
        <v>341</v>
      </c>
    </row>
    <row r="64" spans="1:26" ht="20.100000000000001" customHeight="1" x14ac:dyDescent="0.15">
      <c r="A64" s="11"/>
      <c r="B64" s="176" t="s">
        <v>97</v>
      </c>
      <c r="C64" s="176"/>
      <c r="D64" s="176"/>
      <c r="E64" s="176"/>
      <c r="F64" s="176"/>
      <c r="G64" s="176"/>
      <c r="H64" s="176"/>
      <c r="I64" s="176"/>
      <c r="J64" s="176"/>
      <c r="K64" s="176"/>
      <c r="L64" s="176"/>
      <c r="M64" s="176"/>
      <c r="N64" s="176"/>
      <c r="O64" s="176"/>
      <c r="P64" s="176"/>
      <c r="Q64" s="176"/>
      <c r="R64" s="176"/>
      <c r="S64" s="177"/>
      <c r="U64" s="107" t="s">
        <v>322</v>
      </c>
      <c r="W64" s="16" t="b">
        <v>0</v>
      </c>
    </row>
    <row r="65" spans="1:26" ht="20.100000000000001" customHeight="1" x14ac:dyDescent="0.15">
      <c r="A65" s="7"/>
      <c r="B65" s="169" t="s">
        <v>98</v>
      </c>
      <c r="C65" s="169"/>
      <c r="D65" s="169"/>
      <c r="E65" s="169"/>
      <c r="F65" s="169"/>
      <c r="G65" s="169"/>
      <c r="H65" s="169"/>
      <c r="I65" s="169"/>
      <c r="J65" s="169"/>
      <c r="K65" s="169"/>
      <c r="L65" s="169"/>
      <c r="M65" s="169"/>
      <c r="N65" s="169"/>
      <c r="O65" s="169"/>
      <c r="P65" s="169"/>
      <c r="Q65" s="169"/>
      <c r="R65" s="169"/>
      <c r="S65" s="170"/>
      <c r="U65" s="107" t="s">
        <v>323</v>
      </c>
      <c r="W65" s="16" t="b">
        <v>0</v>
      </c>
    </row>
    <row r="66" spans="1:26" ht="25.15" customHeight="1" x14ac:dyDescent="0.15">
      <c r="A66" s="8"/>
      <c r="B66" s="157" t="s">
        <v>160</v>
      </c>
      <c r="C66" s="157"/>
      <c r="D66" s="157"/>
      <c r="E66" s="157"/>
      <c r="F66" s="157"/>
      <c r="G66" s="165"/>
      <c r="H66" s="165"/>
      <c r="I66" s="165"/>
      <c r="J66" s="165"/>
      <c r="K66" s="165"/>
      <c r="L66" s="165"/>
      <c r="M66" s="165"/>
      <c r="N66" s="165"/>
      <c r="O66" s="165"/>
      <c r="P66" s="165"/>
      <c r="Q66" s="165"/>
      <c r="R66" s="165"/>
      <c r="S66" s="166"/>
      <c r="U66" s="107" t="s">
        <v>342</v>
      </c>
    </row>
    <row r="67" spans="1:26" ht="25.15" customHeight="1" x14ac:dyDescent="0.15">
      <c r="A67" s="8"/>
      <c r="B67" s="156" t="s">
        <v>89</v>
      </c>
      <c r="C67" s="156"/>
      <c r="D67" s="156"/>
      <c r="E67" s="156"/>
      <c r="F67" s="156"/>
      <c r="G67" s="171"/>
      <c r="H67" s="172"/>
      <c r="I67" s="172"/>
      <c r="J67" s="167" t="s">
        <v>121</v>
      </c>
      <c r="K67" s="167"/>
      <c r="L67" s="167"/>
      <c r="M67" s="167"/>
      <c r="N67" s="167"/>
      <c r="O67" s="167"/>
      <c r="P67" s="167"/>
      <c r="Q67" s="167"/>
      <c r="R67" s="167"/>
      <c r="S67" s="168"/>
      <c r="U67" s="107" t="s">
        <v>343</v>
      </c>
    </row>
    <row r="68" spans="1:26" ht="25.15" customHeight="1" x14ac:dyDescent="0.15">
      <c r="A68" s="8"/>
      <c r="B68" s="182" t="s">
        <v>92</v>
      </c>
      <c r="C68" s="183"/>
      <c r="D68" s="183"/>
      <c r="E68" s="183"/>
      <c r="F68" s="183"/>
      <c r="G68" s="90"/>
      <c r="H68" s="92" t="s">
        <v>90</v>
      </c>
      <c r="I68" s="91" t="str">
        <f>IFERROR(G68/SUM($G$68,$O$68),"")</f>
        <v/>
      </c>
      <c r="J68" s="184" t="s">
        <v>91</v>
      </c>
      <c r="K68" s="185"/>
      <c r="L68" s="185"/>
      <c r="M68" s="185"/>
      <c r="N68" s="185"/>
      <c r="O68" s="89"/>
      <c r="P68" s="20" t="s">
        <v>90</v>
      </c>
      <c r="Q68" s="94" t="str">
        <f>IFERROR(O68/SUM($G$68,$O$68),"")</f>
        <v/>
      </c>
      <c r="R68" s="111"/>
      <c r="S68" s="93"/>
      <c r="T68" s="2" t="str">
        <f>IFERROR(IF(I68&gt;=0.7,"OK","NG"),"")</f>
        <v>OK</v>
      </c>
      <c r="U68" s="107" t="s">
        <v>344</v>
      </c>
    </row>
    <row r="69" spans="1:26" ht="20.100000000000001" customHeight="1" x14ac:dyDescent="0.15">
      <c r="A69" s="7"/>
      <c r="B69" s="169" t="s">
        <v>99</v>
      </c>
      <c r="C69" s="169"/>
      <c r="D69" s="169"/>
      <c r="E69" s="169"/>
      <c r="F69" s="9"/>
      <c r="G69" s="162" t="s">
        <v>124</v>
      </c>
      <c r="H69" s="162"/>
      <c r="I69" s="162"/>
      <c r="J69" s="9"/>
      <c r="K69" s="163" t="s">
        <v>126</v>
      </c>
      <c r="L69" s="163"/>
      <c r="M69" s="163"/>
      <c r="N69" s="10"/>
      <c r="O69" s="180" t="s">
        <v>156</v>
      </c>
      <c r="P69" s="180"/>
      <c r="Q69" s="180"/>
      <c r="R69" s="180"/>
      <c r="S69" s="181"/>
      <c r="U69" s="107" t="s">
        <v>324</v>
      </c>
      <c r="W69" s="16" t="b">
        <v>0</v>
      </c>
      <c r="X69" s="16" t="b">
        <v>0</v>
      </c>
      <c r="Y69" s="16" t="b">
        <v>0</v>
      </c>
      <c r="Z69" s="16" t="b">
        <v>0</v>
      </c>
    </row>
    <row r="70" spans="1:26" ht="25.15" customHeight="1" x14ac:dyDescent="0.15">
      <c r="A70" s="8"/>
      <c r="B70" s="157" t="s">
        <v>82</v>
      </c>
      <c r="C70" s="157"/>
      <c r="D70" s="157"/>
      <c r="E70" s="157"/>
      <c r="F70" s="157"/>
      <c r="G70" s="157"/>
      <c r="H70" s="157"/>
      <c r="I70" s="157"/>
      <c r="J70" s="158"/>
      <c r="K70" s="158"/>
      <c r="L70" s="158"/>
      <c r="M70" s="158"/>
      <c r="N70" s="158"/>
      <c r="O70" s="158"/>
      <c r="P70" s="158"/>
      <c r="Q70" s="158"/>
      <c r="R70" s="158"/>
      <c r="S70" s="159"/>
      <c r="U70" s="107" t="s">
        <v>345</v>
      </c>
    </row>
    <row r="71" spans="1:26" ht="25.15" customHeight="1" x14ac:dyDescent="0.15">
      <c r="A71" s="8"/>
      <c r="B71" s="157" t="s">
        <v>83</v>
      </c>
      <c r="C71" s="157"/>
      <c r="D71" s="157"/>
      <c r="E71" s="157"/>
      <c r="F71" s="157"/>
      <c r="G71" s="157"/>
      <c r="H71" s="157"/>
      <c r="I71" s="157"/>
      <c r="J71" s="158"/>
      <c r="K71" s="158"/>
      <c r="L71" s="158"/>
      <c r="M71" s="158"/>
      <c r="N71" s="158"/>
      <c r="O71" s="158"/>
      <c r="P71" s="158"/>
      <c r="Q71" s="158"/>
      <c r="R71" s="158"/>
      <c r="S71" s="159"/>
      <c r="U71" s="107" t="s">
        <v>339</v>
      </c>
    </row>
    <row r="72" spans="1:26" ht="25.15" customHeight="1" x14ac:dyDescent="0.15">
      <c r="A72" s="8"/>
      <c r="B72" s="157" t="s">
        <v>122</v>
      </c>
      <c r="C72" s="157"/>
      <c r="D72" s="157"/>
      <c r="E72" s="157"/>
      <c r="F72" s="157"/>
      <c r="G72" s="157"/>
      <c r="H72" s="157"/>
      <c r="I72" s="157"/>
      <c r="J72" s="158"/>
      <c r="K72" s="158"/>
      <c r="L72" s="158"/>
      <c r="M72" s="158"/>
      <c r="N72" s="158"/>
      <c r="O72" s="158"/>
      <c r="P72" s="158"/>
      <c r="Q72" s="158"/>
      <c r="R72" s="158"/>
      <c r="S72" s="159"/>
      <c r="U72" s="107" t="s">
        <v>346</v>
      </c>
    </row>
    <row r="73" spans="1:26" ht="25.15" customHeight="1" x14ac:dyDescent="0.15">
      <c r="A73" s="6"/>
      <c r="B73" s="124" t="s">
        <v>325</v>
      </c>
      <c r="C73" s="124"/>
      <c r="D73" s="124"/>
      <c r="E73" s="124"/>
      <c r="F73" s="124"/>
      <c r="G73" s="124"/>
      <c r="H73" s="124"/>
      <c r="I73" s="124"/>
      <c r="J73" s="160"/>
      <c r="K73" s="160"/>
      <c r="L73" s="160"/>
      <c r="M73" s="160"/>
      <c r="N73" s="160"/>
      <c r="O73" s="160"/>
      <c r="P73" s="160"/>
      <c r="Q73" s="160"/>
      <c r="R73" s="160"/>
      <c r="S73" s="161"/>
      <c r="U73" s="107" t="s">
        <v>347</v>
      </c>
    </row>
    <row r="74" spans="1:26" ht="20.100000000000001" customHeight="1" x14ac:dyDescent="0.15">
      <c r="A74" s="7"/>
      <c r="B74" s="169" t="s">
        <v>128</v>
      </c>
      <c r="C74" s="169"/>
      <c r="D74" s="169"/>
      <c r="E74" s="169"/>
      <c r="F74" s="169"/>
      <c r="G74" s="169"/>
      <c r="H74" s="169"/>
      <c r="I74" s="169"/>
      <c r="J74" s="169"/>
      <c r="K74" s="169"/>
      <c r="L74" s="169"/>
      <c r="M74" s="169"/>
      <c r="N74" s="169"/>
      <c r="O74" s="169"/>
      <c r="P74" s="169"/>
      <c r="Q74" s="169"/>
      <c r="R74" s="169"/>
      <c r="S74" s="170"/>
      <c r="U74" s="107" t="s">
        <v>327</v>
      </c>
      <c r="W74" s="16" t="b">
        <v>0</v>
      </c>
    </row>
    <row r="75" spans="1:26" ht="25.15" customHeight="1" x14ac:dyDescent="0.15">
      <c r="A75" s="8"/>
      <c r="B75" s="157" t="s">
        <v>129</v>
      </c>
      <c r="C75" s="157"/>
      <c r="D75" s="157"/>
      <c r="E75" s="157"/>
      <c r="F75" s="157"/>
      <c r="G75" s="157"/>
      <c r="H75" s="157"/>
      <c r="I75" s="157"/>
      <c r="J75" s="158"/>
      <c r="K75" s="158"/>
      <c r="L75" s="158"/>
      <c r="M75" s="158"/>
      <c r="N75" s="158"/>
      <c r="O75" s="158"/>
      <c r="P75" s="158"/>
      <c r="Q75" s="158"/>
      <c r="R75" s="158"/>
      <c r="S75" s="159"/>
      <c r="U75" s="107" t="s">
        <v>348</v>
      </c>
    </row>
    <row r="76" spans="1:26" ht="25.15" customHeight="1" x14ac:dyDescent="0.15">
      <c r="A76" s="6"/>
      <c r="B76" s="124" t="s">
        <v>130</v>
      </c>
      <c r="C76" s="124"/>
      <c r="D76" s="124"/>
      <c r="E76" s="124"/>
      <c r="F76" s="124"/>
      <c r="G76" s="124"/>
      <c r="H76" s="124"/>
      <c r="I76" s="124"/>
      <c r="J76" s="125"/>
      <c r="K76" s="125"/>
      <c r="L76" s="125"/>
      <c r="M76" s="125"/>
      <c r="N76" s="125"/>
      <c r="O76" s="125"/>
      <c r="P76" s="125"/>
      <c r="Q76" s="125"/>
      <c r="R76" s="125"/>
      <c r="S76" s="126"/>
      <c r="U76" s="107" t="s">
        <v>349</v>
      </c>
    </row>
    <row r="77" spans="1:26" ht="20.100000000000001" customHeight="1" x14ac:dyDescent="0.15">
      <c r="A77" s="7"/>
      <c r="B77" s="178" t="s">
        <v>131</v>
      </c>
      <c r="C77" s="178"/>
      <c r="D77" s="178"/>
      <c r="E77" s="178"/>
      <c r="F77" s="9"/>
      <c r="G77" s="178" t="s">
        <v>132</v>
      </c>
      <c r="H77" s="178"/>
      <c r="I77" s="178"/>
      <c r="J77" s="9"/>
      <c r="K77" s="169" t="s">
        <v>133</v>
      </c>
      <c r="L77" s="169"/>
      <c r="M77" s="169"/>
      <c r="N77" s="169"/>
      <c r="O77" s="169"/>
      <c r="P77" s="169"/>
      <c r="Q77" s="169"/>
      <c r="R77" s="169"/>
      <c r="S77" s="170"/>
      <c r="U77" s="107" t="s">
        <v>328</v>
      </c>
      <c r="W77" s="16" t="b">
        <v>0</v>
      </c>
      <c r="X77" s="16" t="b">
        <v>0</v>
      </c>
      <c r="Y77" s="16" t="b">
        <v>0</v>
      </c>
    </row>
    <row r="78" spans="1:26" ht="25.15" customHeight="1" x14ac:dyDescent="0.15">
      <c r="A78" s="8"/>
      <c r="B78" s="157" t="s">
        <v>134</v>
      </c>
      <c r="C78" s="157"/>
      <c r="D78" s="157"/>
      <c r="E78" s="157"/>
      <c r="F78" s="157"/>
      <c r="G78" s="157"/>
      <c r="H78" s="157"/>
      <c r="I78" s="157"/>
      <c r="J78" s="158"/>
      <c r="K78" s="158"/>
      <c r="L78" s="158"/>
      <c r="M78" s="158"/>
      <c r="N78" s="158"/>
      <c r="O78" s="158"/>
      <c r="P78" s="158"/>
      <c r="Q78" s="158"/>
      <c r="R78" s="158"/>
      <c r="S78" s="159"/>
      <c r="U78" s="107" t="s">
        <v>329</v>
      </c>
    </row>
    <row r="79" spans="1:26" ht="25.15" customHeight="1" x14ac:dyDescent="0.15">
      <c r="A79" s="6"/>
      <c r="B79" s="124" t="s">
        <v>135</v>
      </c>
      <c r="C79" s="124"/>
      <c r="D79" s="124"/>
      <c r="E79" s="124"/>
      <c r="F79" s="124"/>
      <c r="G79" s="124"/>
      <c r="H79" s="124"/>
      <c r="I79" s="124"/>
      <c r="J79" s="125"/>
      <c r="K79" s="125"/>
      <c r="L79" s="125"/>
      <c r="M79" s="125"/>
      <c r="N79" s="125"/>
      <c r="O79" s="125"/>
      <c r="P79" s="125"/>
      <c r="Q79" s="125"/>
      <c r="R79" s="125"/>
      <c r="S79" s="126"/>
    </row>
    <row r="80" spans="1:26" ht="20.100000000000001" customHeight="1" x14ac:dyDescent="0.15">
      <c r="A80" s="7"/>
      <c r="B80" s="169" t="s">
        <v>100</v>
      </c>
      <c r="C80" s="169"/>
      <c r="D80" s="169"/>
      <c r="E80" s="169"/>
      <c r="F80" s="169"/>
      <c r="G80" s="169"/>
      <c r="H80" s="169"/>
      <c r="I80" s="169"/>
      <c r="J80" s="169"/>
      <c r="K80" s="169"/>
      <c r="L80" s="169"/>
      <c r="M80" s="169"/>
      <c r="N80" s="169"/>
      <c r="O80" s="169"/>
      <c r="P80" s="169"/>
      <c r="Q80" s="169"/>
      <c r="R80" s="169"/>
      <c r="S80" s="170"/>
      <c r="U80" s="107" t="s">
        <v>330</v>
      </c>
      <c r="W80" s="16" t="b">
        <v>0</v>
      </c>
    </row>
    <row r="81" spans="1:23" ht="25.15" customHeight="1" thickBot="1" x14ac:dyDescent="0.2">
      <c r="A81" s="13"/>
      <c r="B81" s="173" t="s">
        <v>136</v>
      </c>
      <c r="C81" s="173"/>
      <c r="D81" s="173"/>
      <c r="E81" s="173"/>
      <c r="F81" s="173"/>
      <c r="G81" s="173"/>
      <c r="H81" s="173"/>
      <c r="I81" s="173"/>
      <c r="J81" s="174"/>
      <c r="K81" s="174"/>
      <c r="L81" s="174"/>
      <c r="M81" s="174"/>
      <c r="N81" s="174"/>
      <c r="O81" s="174"/>
      <c r="P81" s="174"/>
      <c r="Q81" s="174"/>
      <c r="R81" s="174"/>
      <c r="S81" s="175"/>
      <c r="U81" s="107" t="s">
        <v>331</v>
      </c>
    </row>
    <row r="83" spans="1:23" x14ac:dyDescent="0.15">
      <c r="A83" s="2" t="s">
        <v>88</v>
      </c>
      <c r="W83" s="69" t="s">
        <v>88</v>
      </c>
    </row>
    <row r="84" spans="1:23" ht="20.100000000000001" customHeight="1" x14ac:dyDescent="0.15">
      <c r="A84" s="65">
        <v>1</v>
      </c>
      <c r="B84" s="196" t="s">
        <v>316</v>
      </c>
      <c r="C84" s="196"/>
      <c r="D84" s="196"/>
      <c r="E84" s="196"/>
      <c r="F84" s="196"/>
      <c r="G84" s="196"/>
      <c r="H84" s="196"/>
      <c r="I84" s="196"/>
      <c r="J84" s="196"/>
      <c r="K84" s="196"/>
      <c r="L84" s="196"/>
      <c r="M84" s="196"/>
      <c r="N84" s="196"/>
      <c r="O84" s="196"/>
      <c r="P84" s="196"/>
      <c r="Q84" s="196"/>
      <c r="R84" s="196"/>
      <c r="S84" s="196"/>
      <c r="W84" s="69" t="s">
        <v>93</v>
      </c>
    </row>
    <row r="85" spans="1:23" ht="20.100000000000001" customHeight="1" x14ac:dyDescent="0.15">
      <c r="A85" s="65">
        <v>2</v>
      </c>
      <c r="B85" s="196" t="s">
        <v>72</v>
      </c>
      <c r="C85" s="196"/>
      <c r="D85" s="196"/>
      <c r="E85" s="196"/>
      <c r="F85" s="196"/>
      <c r="G85" s="196"/>
      <c r="H85" s="196"/>
      <c r="I85" s="196"/>
      <c r="J85" s="196"/>
      <c r="K85" s="196"/>
      <c r="L85" s="196"/>
      <c r="M85" s="196"/>
      <c r="N85" s="196"/>
      <c r="O85" s="196"/>
      <c r="P85" s="196"/>
      <c r="Q85" s="196"/>
      <c r="R85" s="196"/>
      <c r="S85" s="196"/>
      <c r="W85" s="69" t="s">
        <v>94</v>
      </c>
    </row>
    <row r="86" spans="1:23" ht="20.100000000000001" customHeight="1" x14ac:dyDescent="0.15">
      <c r="A86" s="191">
        <v>3</v>
      </c>
      <c r="B86" s="130" t="s">
        <v>73</v>
      </c>
      <c r="C86" s="130"/>
      <c r="D86" s="130"/>
      <c r="E86" s="130"/>
      <c r="F86" s="130"/>
      <c r="G86" s="130"/>
      <c r="H86" s="130"/>
      <c r="I86" s="130"/>
      <c r="J86" s="130"/>
      <c r="K86" s="130"/>
      <c r="L86" s="130"/>
      <c r="M86" s="130"/>
      <c r="N86" s="130"/>
      <c r="O86" s="130"/>
      <c r="P86" s="130"/>
      <c r="Q86" s="130"/>
      <c r="R86" s="130"/>
      <c r="S86" s="197"/>
      <c r="W86" s="69" t="s">
        <v>95</v>
      </c>
    </row>
    <row r="87" spans="1:23" ht="20.100000000000001" customHeight="1" x14ac:dyDescent="0.15">
      <c r="A87" s="192"/>
      <c r="B87" s="111"/>
      <c r="C87" s="194" t="s">
        <v>84</v>
      </c>
      <c r="D87" s="194"/>
      <c r="E87" s="194"/>
      <c r="F87" s="194"/>
      <c r="G87" s="194"/>
      <c r="H87" s="194"/>
      <c r="I87" s="194"/>
      <c r="J87" s="194"/>
      <c r="K87" s="194"/>
      <c r="L87" s="194"/>
      <c r="M87" s="194"/>
      <c r="N87" s="194"/>
      <c r="O87" s="194"/>
      <c r="P87" s="194"/>
      <c r="Q87" s="194"/>
      <c r="R87" s="194"/>
      <c r="S87" s="195"/>
      <c r="W87" s="69" t="s">
        <v>150</v>
      </c>
    </row>
    <row r="88" spans="1:23" ht="20.100000000000001" customHeight="1" x14ac:dyDescent="0.15">
      <c r="A88" s="192"/>
      <c r="B88" s="111"/>
      <c r="C88" s="194" t="s">
        <v>85</v>
      </c>
      <c r="D88" s="194"/>
      <c r="E88" s="194"/>
      <c r="F88" s="194"/>
      <c r="G88" s="194"/>
      <c r="H88" s="194"/>
      <c r="I88" s="194"/>
      <c r="J88" s="194"/>
      <c r="K88" s="194"/>
      <c r="L88" s="194"/>
      <c r="M88" s="194"/>
      <c r="N88" s="194"/>
      <c r="O88" s="194"/>
      <c r="P88" s="194"/>
      <c r="Q88" s="194"/>
      <c r="R88" s="194"/>
      <c r="S88" s="195"/>
      <c r="W88" s="69" t="s">
        <v>151</v>
      </c>
    </row>
    <row r="89" spans="1:23" ht="39.950000000000003" customHeight="1" x14ac:dyDescent="0.15">
      <c r="A89" s="193"/>
      <c r="B89" s="12"/>
      <c r="C89" s="154" t="s">
        <v>86</v>
      </c>
      <c r="D89" s="154"/>
      <c r="E89" s="154"/>
      <c r="F89" s="154"/>
      <c r="G89" s="154"/>
      <c r="H89" s="154"/>
      <c r="I89" s="154"/>
      <c r="J89" s="154"/>
      <c r="K89" s="154"/>
      <c r="L89" s="154"/>
      <c r="M89" s="154"/>
      <c r="N89" s="154"/>
      <c r="O89" s="154"/>
      <c r="P89" s="154"/>
      <c r="Q89" s="154"/>
      <c r="R89" s="154"/>
      <c r="S89" s="155"/>
      <c r="W89" s="69" t="s">
        <v>152</v>
      </c>
    </row>
    <row r="90" spans="1:23" ht="39.950000000000003" customHeight="1" x14ac:dyDescent="0.15">
      <c r="A90" s="65">
        <v>4</v>
      </c>
      <c r="B90" s="164" t="s">
        <v>87</v>
      </c>
      <c r="C90" s="164"/>
      <c r="D90" s="164"/>
      <c r="E90" s="164"/>
      <c r="F90" s="164"/>
      <c r="G90" s="164"/>
      <c r="H90" s="164"/>
      <c r="I90" s="164"/>
      <c r="J90" s="164"/>
      <c r="K90" s="164"/>
      <c r="L90" s="164"/>
      <c r="M90" s="164"/>
      <c r="N90" s="164"/>
      <c r="O90" s="164"/>
      <c r="P90" s="164"/>
      <c r="Q90" s="164"/>
      <c r="R90" s="164"/>
      <c r="S90" s="164"/>
      <c r="W90" s="69" t="s">
        <v>96</v>
      </c>
    </row>
    <row r="91" spans="1:23" ht="39.950000000000003" customHeight="1" x14ac:dyDescent="0.15">
      <c r="A91" s="65">
        <v>5</v>
      </c>
      <c r="B91" s="164" t="s">
        <v>79</v>
      </c>
      <c r="C91" s="164"/>
      <c r="D91" s="164"/>
      <c r="E91" s="164"/>
      <c r="F91" s="164"/>
      <c r="G91" s="164"/>
      <c r="H91" s="164"/>
      <c r="I91" s="164"/>
      <c r="J91" s="164"/>
      <c r="K91" s="164"/>
      <c r="L91" s="164"/>
      <c r="M91" s="164"/>
      <c r="N91" s="164"/>
      <c r="O91" s="164"/>
      <c r="P91" s="164"/>
      <c r="Q91" s="164"/>
      <c r="R91" s="164"/>
      <c r="S91" s="164"/>
      <c r="W91" s="69" t="s">
        <v>97</v>
      </c>
    </row>
    <row r="92" spans="1:23" ht="39.950000000000003" customHeight="1" x14ac:dyDescent="0.15">
      <c r="A92" s="65">
        <v>6</v>
      </c>
      <c r="B92" s="164" t="s">
        <v>80</v>
      </c>
      <c r="C92" s="164"/>
      <c r="D92" s="164"/>
      <c r="E92" s="164"/>
      <c r="F92" s="164"/>
      <c r="G92" s="164"/>
      <c r="H92" s="164"/>
      <c r="I92" s="164"/>
      <c r="J92" s="164"/>
      <c r="K92" s="164"/>
      <c r="L92" s="164"/>
      <c r="M92" s="164"/>
      <c r="N92" s="164"/>
      <c r="O92" s="164"/>
      <c r="P92" s="164"/>
      <c r="Q92" s="164"/>
      <c r="R92" s="164"/>
      <c r="S92" s="164"/>
      <c r="W92" s="69" t="s">
        <v>98</v>
      </c>
    </row>
    <row r="93" spans="1:23" ht="39.950000000000003" customHeight="1" x14ac:dyDescent="0.15">
      <c r="A93" s="65">
        <v>7</v>
      </c>
      <c r="B93" s="164" t="s">
        <v>81</v>
      </c>
      <c r="C93" s="164"/>
      <c r="D93" s="164"/>
      <c r="E93" s="164"/>
      <c r="F93" s="164"/>
      <c r="G93" s="164"/>
      <c r="H93" s="164"/>
      <c r="I93" s="164"/>
      <c r="J93" s="164"/>
      <c r="K93" s="164"/>
      <c r="L93" s="164"/>
      <c r="M93" s="164"/>
      <c r="N93" s="164"/>
      <c r="O93" s="164"/>
      <c r="P93" s="164"/>
      <c r="Q93" s="164"/>
      <c r="R93" s="164"/>
      <c r="S93" s="164"/>
      <c r="W93" s="69" t="s">
        <v>99</v>
      </c>
    </row>
    <row r="94" spans="1:23" ht="39.950000000000003" customHeight="1" x14ac:dyDescent="0.15">
      <c r="A94" s="65" t="s">
        <v>102</v>
      </c>
      <c r="B94" s="164" t="s">
        <v>103</v>
      </c>
      <c r="C94" s="164"/>
      <c r="D94" s="164"/>
      <c r="E94" s="164"/>
      <c r="F94" s="164"/>
      <c r="G94" s="164"/>
      <c r="H94" s="164"/>
      <c r="I94" s="164"/>
      <c r="J94" s="164"/>
      <c r="K94" s="164"/>
      <c r="L94" s="164"/>
      <c r="M94" s="164"/>
      <c r="N94" s="164"/>
      <c r="O94" s="164"/>
      <c r="P94" s="164"/>
      <c r="Q94" s="164"/>
      <c r="R94" s="164"/>
      <c r="S94" s="164"/>
      <c r="W94" s="69" t="s">
        <v>153</v>
      </c>
    </row>
    <row r="95" spans="1:23" ht="39.950000000000003" customHeight="1" x14ac:dyDescent="0.15">
      <c r="A95" s="65" t="s">
        <v>101</v>
      </c>
      <c r="B95" s="12"/>
      <c r="C95" s="154" t="s">
        <v>104</v>
      </c>
      <c r="D95" s="154"/>
      <c r="E95" s="154"/>
      <c r="F95" s="154"/>
      <c r="G95" s="154"/>
      <c r="H95" s="154"/>
      <c r="I95" s="154"/>
      <c r="J95" s="154"/>
      <c r="K95" s="154"/>
      <c r="L95" s="154"/>
      <c r="M95" s="154"/>
      <c r="N95" s="154"/>
      <c r="O95" s="154"/>
      <c r="P95" s="154"/>
      <c r="Q95" s="154"/>
      <c r="R95" s="154"/>
      <c r="S95" s="155"/>
      <c r="W95" s="69" t="s">
        <v>125</v>
      </c>
    </row>
    <row r="96" spans="1:23" ht="80.099999999999994" customHeight="1" x14ac:dyDescent="0.15">
      <c r="A96" s="65"/>
      <c r="B96" s="12"/>
      <c r="C96" s="154" t="s">
        <v>105</v>
      </c>
      <c r="D96" s="154"/>
      <c r="E96" s="154"/>
      <c r="F96" s="154"/>
      <c r="G96" s="154"/>
      <c r="H96" s="154"/>
      <c r="I96" s="154"/>
      <c r="J96" s="154"/>
      <c r="K96" s="154"/>
      <c r="L96" s="154"/>
      <c r="M96" s="154"/>
      <c r="N96" s="154"/>
      <c r="O96" s="154"/>
      <c r="P96" s="154"/>
      <c r="Q96" s="154"/>
      <c r="R96" s="154"/>
      <c r="S96" s="155"/>
      <c r="W96" s="69" t="s">
        <v>155</v>
      </c>
    </row>
    <row r="97" spans="1:23" ht="39.950000000000003" customHeight="1" x14ac:dyDescent="0.15">
      <c r="A97" s="65" t="s">
        <v>107</v>
      </c>
      <c r="B97" s="164" t="s">
        <v>106</v>
      </c>
      <c r="C97" s="164"/>
      <c r="D97" s="164"/>
      <c r="E97" s="164"/>
      <c r="F97" s="164"/>
      <c r="G97" s="164"/>
      <c r="H97" s="164"/>
      <c r="I97" s="164"/>
      <c r="J97" s="164"/>
      <c r="K97" s="164"/>
      <c r="L97" s="164"/>
      <c r="M97" s="164"/>
      <c r="N97" s="164"/>
      <c r="O97" s="164"/>
      <c r="P97" s="164"/>
      <c r="Q97" s="164"/>
      <c r="R97" s="164"/>
      <c r="S97" s="164"/>
      <c r="W97" s="69" t="s">
        <v>157</v>
      </c>
    </row>
    <row r="98" spans="1:23" ht="39.950000000000003" customHeight="1" x14ac:dyDescent="0.15">
      <c r="A98" s="65">
        <v>8</v>
      </c>
      <c r="B98" s="12"/>
      <c r="C98" s="154" t="s">
        <v>108</v>
      </c>
      <c r="D98" s="154"/>
      <c r="E98" s="154"/>
      <c r="F98" s="154"/>
      <c r="G98" s="154"/>
      <c r="H98" s="154"/>
      <c r="I98" s="154"/>
      <c r="J98" s="154"/>
      <c r="K98" s="154"/>
      <c r="L98" s="154"/>
      <c r="M98" s="154"/>
      <c r="N98" s="154"/>
      <c r="O98" s="154"/>
      <c r="P98" s="154"/>
      <c r="Q98" s="154"/>
      <c r="R98" s="154"/>
      <c r="S98" s="155"/>
      <c r="W98" s="69" t="s">
        <v>131</v>
      </c>
    </row>
    <row r="99" spans="1:23" ht="39.950000000000003" customHeight="1" x14ac:dyDescent="0.15">
      <c r="A99" s="65"/>
      <c r="B99" s="12"/>
      <c r="C99" s="154" t="s">
        <v>109</v>
      </c>
      <c r="D99" s="154"/>
      <c r="E99" s="154"/>
      <c r="F99" s="154"/>
      <c r="G99" s="154"/>
      <c r="H99" s="154"/>
      <c r="I99" s="154"/>
      <c r="J99" s="154"/>
      <c r="K99" s="154"/>
      <c r="L99" s="154"/>
      <c r="M99" s="154"/>
      <c r="N99" s="154"/>
      <c r="O99" s="154"/>
      <c r="P99" s="154"/>
      <c r="Q99" s="154"/>
      <c r="R99" s="154"/>
      <c r="S99" s="155"/>
      <c r="W99" s="69" t="s">
        <v>132</v>
      </c>
    </row>
    <row r="100" spans="1:23" ht="39.950000000000003" customHeight="1" x14ac:dyDescent="0.15">
      <c r="A100" s="65"/>
      <c r="B100" s="12"/>
      <c r="C100" s="154" t="s">
        <v>110</v>
      </c>
      <c r="D100" s="154"/>
      <c r="E100" s="154"/>
      <c r="F100" s="154"/>
      <c r="G100" s="154"/>
      <c r="H100" s="154"/>
      <c r="I100" s="154"/>
      <c r="J100" s="154"/>
      <c r="K100" s="154"/>
      <c r="L100" s="154"/>
      <c r="M100" s="154"/>
      <c r="N100" s="154"/>
      <c r="O100" s="154"/>
      <c r="P100" s="154"/>
      <c r="Q100" s="154"/>
      <c r="R100" s="154"/>
      <c r="S100" s="155"/>
      <c r="W100" s="69" t="s">
        <v>133</v>
      </c>
    </row>
    <row r="101" spans="1:23" ht="60" customHeight="1" x14ac:dyDescent="0.15">
      <c r="A101" s="65">
        <v>9</v>
      </c>
      <c r="B101" s="164" t="s">
        <v>111</v>
      </c>
      <c r="C101" s="164"/>
      <c r="D101" s="164"/>
      <c r="E101" s="164"/>
      <c r="F101" s="164"/>
      <c r="G101" s="164"/>
      <c r="H101" s="164"/>
      <c r="I101" s="164"/>
      <c r="J101" s="164"/>
      <c r="K101" s="164"/>
      <c r="L101" s="164"/>
      <c r="M101" s="164"/>
      <c r="N101" s="164"/>
      <c r="O101" s="164"/>
      <c r="P101" s="164"/>
      <c r="Q101" s="164"/>
      <c r="R101" s="164"/>
      <c r="S101" s="164"/>
      <c r="W101" s="69" t="s">
        <v>100</v>
      </c>
    </row>
    <row r="103" spans="1:23" x14ac:dyDescent="0.15">
      <c r="W103" s="3" t="s">
        <v>286</v>
      </c>
    </row>
    <row r="104" spans="1:23" x14ac:dyDescent="0.15">
      <c r="W104" s="3" t="s">
        <v>287</v>
      </c>
    </row>
    <row r="105" spans="1:23" x14ac:dyDescent="0.15">
      <c r="W105" s="3" t="s">
        <v>288</v>
      </c>
    </row>
    <row r="106" spans="1:23" x14ac:dyDescent="0.15">
      <c r="W106" s="3" t="s">
        <v>289</v>
      </c>
    </row>
    <row r="107" spans="1:23" x14ac:dyDescent="0.15">
      <c r="W107" s="3" t="s">
        <v>290</v>
      </c>
    </row>
    <row r="108" spans="1:23" x14ac:dyDescent="0.15">
      <c r="W108" s="3" t="s">
        <v>291</v>
      </c>
    </row>
    <row r="109" spans="1:23" x14ac:dyDescent="0.15">
      <c r="W109" s="3" t="s">
        <v>292</v>
      </c>
    </row>
    <row r="110" spans="1:23" x14ac:dyDescent="0.15">
      <c r="W110" s="3" t="s">
        <v>293</v>
      </c>
    </row>
    <row r="111" spans="1:23" x14ac:dyDescent="0.15">
      <c r="W111" s="3" t="s">
        <v>294</v>
      </c>
    </row>
    <row r="112" spans="1:23" x14ac:dyDescent="0.15">
      <c r="W112" s="3" t="s">
        <v>295</v>
      </c>
    </row>
    <row r="113" spans="23:23" x14ac:dyDescent="0.15">
      <c r="W113" s="3" t="s">
        <v>296</v>
      </c>
    </row>
    <row r="114" spans="23:23" x14ac:dyDescent="0.15">
      <c r="W114" s="3" t="s">
        <v>297</v>
      </c>
    </row>
    <row r="115" spans="23:23" x14ac:dyDescent="0.15">
      <c r="W115" s="3" t="s">
        <v>298</v>
      </c>
    </row>
    <row r="116" spans="23:23" x14ac:dyDescent="0.15">
      <c r="W116" s="3" t="s">
        <v>284</v>
      </c>
    </row>
    <row r="117" spans="23:23" x14ac:dyDescent="0.15">
      <c r="W117" s="3" t="s">
        <v>285</v>
      </c>
    </row>
    <row r="118" spans="23:23" x14ac:dyDescent="0.15">
      <c r="W118" s="3" t="s">
        <v>299</v>
      </c>
    </row>
    <row r="119" spans="23:23" x14ac:dyDescent="0.15">
      <c r="W119" s="3" t="s">
        <v>300</v>
      </c>
    </row>
    <row r="120" spans="23:23" x14ac:dyDescent="0.15">
      <c r="W120" s="3" t="s">
        <v>301</v>
      </c>
    </row>
    <row r="121" spans="23:23" x14ac:dyDescent="0.15">
      <c r="W121" s="3" t="s">
        <v>302</v>
      </c>
    </row>
    <row r="122" spans="23:23" x14ac:dyDescent="0.15">
      <c r="W122" s="3" t="s">
        <v>303</v>
      </c>
    </row>
    <row r="123" spans="23:23" x14ac:dyDescent="0.15">
      <c r="W123" s="3" t="s">
        <v>304</v>
      </c>
    </row>
    <row r="124" spans="23:23" x14ac:dyDescent="0.15">
      <c r="W124" s="3" t="s">
        <v>305</v>
      </c>
    </row>
    <row r="125" spans="23:23" x14ac:dyDescent="0.15">
      <c r="W125" s="3" t="s">
        <v>306</v>
      </c>
    </row>
    <row r="126" spans="23:23" x14ac:dyDescent="0.15">
      <c r="W126" s="3" t="s">
        <v>307</v>
      </c>
    </row>
    <row r="127" spans="23:23" x14ac:dyDescent="0.15">
      <c r="W127" s="3" t="s">
        <v>308</v>
      </c>
    </row>
    <row r="128" spans="23:23" x14ac:dyDescent="0.15">
      <c r="W128" s="3" t="s">
        <v>309</v>
      </c>
    </row>
    <row r="129" spans="23:23" x14ac:dyDescent="0.15">
      <c r="W129" s="3" t="s">
        <v>310</v>
      </c>
    </row>
    <row r="130" spans="23:23" x14ac:dyDescent="0.15">
      <c r="W130" s="3" t="s">
        <v>311</v>
      </c>
    </row>
    <row r="131" spans="23:23" x14ac:dyDescent="0.15">
      <c r="W131" s="3" t="s">
        <v>312</v>
      </c>
    </row>
    <row r="132" spans="23:23" x14ac:dyDescent="0.15">
      <c r="W132" s="3" t="s">
        <v>313</v>
      </c>
    </row>
  </sheetData>
  <sheetProtection selectLockedCells="1"/>
  <mergeCells count="155">
    <mergeCell ref="C96:S96"/>
    <mergeCell ref="B97:S97"/>
    <mergeCell ref="C98:S98"/>
    <mergeCell ref="C99:S99"/>
    <mergeCell ref="C100:S100"/>
    <mergeCell ref="B101:S101"/>
    <mergeCell ref="B90:S90"/>
    <mergeCell ref="B91:S91"/>
    <mergeCell ref="B92:S92"/>
    <mergeCell ref="B93:S93"/>
    <mergeCell ref="B94:S94"/>
    <mergeCell ref="C95:S95"/>
    <mergeCell ref="B80:S80"/>
    <mergeCell ref="B81:I81"/>
    <mergeCell ref="J81:S81"/>
    <mergeCell ref="B84:S84"/>
    <mergeCell ref="B85:S85"/>
    <mergeCell ref="A86:A89"/>
    <mergeCell ref="B86:S86"/>
    <mergeCell ref="C87:S87"/>
    <mergeCell ref="C88:S88"/>
    <mergeCell ref="C89:S89"/>
    <mergeCell ref="B77:E77"/>
    <mergeCell ref="G77:I77"/>
    <mergeCell ref="K77:S77"/>
    <mergeCell ref="B78:I78"/>
    <mergeCell ref="J78:S78"/>
    <mergeCell ref="B79:I79"/>
    <mergeCell ref="J79:S79"/>
    <mergeCell ref="B73:I73"/>
    <mergeCell ref="J73:S73"/>
    <mergeCell ref="B74:S74"/>
    <mergeCell ref="B75:I75"/>
    <mergeCell ref="J75:S75"/>
    <mergeCell ref="B76:I76"/>
    <mergeCell ref="J76:S76"/>
    <mergeCell ref="B70:I70"/>
    <mergeCell ref="J70:S70"/>
    <mergeCell ref="B71:I71"/>
    <mergeCell ref="J71:S71"/>
    <mergeCell ref="B72:I72"/>
    <mergeCell ref="J72:S72"/>
    <mergeCell ref="B67:F67"/>
    <mergeCell ref="G67:I67"/>
    <mergeCell ref="J67:S67"/>
    <mergeCell ref="B68:F68"/>
    <mergeCell ref="J68:N68"/>
    <mergeCell ref="B69:E69"/>
    <mergeCell ref="G69:I69"/>
    <mergeCell ref="K69:M69"/>
    <mergeCell ref="O69:S69"/>
    <mergeCell ref="B63:I63"/>
    <mergeCell ref="J63:S63"/>
    <mergeCell ref="B64:S64"/>
    <mergeCell ref="B65:S65"/>
    <mergeCell ref="B66:F66"/>
    <mergeCell ref="G66:S66"/>
    <mergeCell ref="B59:I59"/>
    <mergeCell ref="J59:S59"/>
    <mergeCell ref="B60:S60"/>
    <mergeCell ref="B61:I61"/>
    <mergeCell ref="J61:S61"/>
    <mergeCell ref="B62:I62"/>
    <mergeCell ref="J62:S62"/>
    <mergeCell ref="B56:I56"/>
    <mergeCell ref="J56:S56"/>
    <mergeCell ref="B57:I57"/>
    <mergeCell ref="J57:S57"/>
    <mergeCell ref="B58:I58"/>
    <mergeCell ref="J58:S58"/>
    <mergeCell ref="B54:I54"/>
    <mergeCell ref="J54:S54"/>
    <mergeCell ref="B55:E55"/>
    <mergeCell ref="G55:I55"/>
    <mergeCell ref="K55:M55"/>
    <mergeCell ref="O55:S55"/>
    <mergeCell ref="J49:S49"/>
    <mergeCell ref="B50:S50"/>
    <mergeCell ref="B51:I51"/>
    <mergeCell ref="J51:S51"/>
    <mergeCell ref="B52:S52"/>
    <mergeCell ref="B53:I53"/>
    <mergeCell ref="J53:S53"/>
    <mergeCell ref="N40:Q40"/>
    <mergeCell ref="I41:Q41"/>
    <mergeCell ref="A43:D47"/>
    <mergeCell ref="H44:S44"/>
    <mergeCell ref="H45:K45"/>
    <mergeCell ref="N45:Q45"/>
    <mergeCell ref="I46:Q46"/>
    <mergeCell ref="I47:Q47"/>
    <mergeCell ref="A33:D34"/>
    <mergeCell ref="M34:O34"/>
    <mergeCell ref="A35:D36"/>
    <mergeCell ref="F36:I36"/>
    <mergeCell ref="J36:S36"/>
    <mergeCell ref="A37:D41"/>
    <mergeCell ref="F37:G37"/>
    <mergeCell ref="H37:S37"/>
    <mergeCell ref="H39:S39"/>
    <mergeCell ref="H40:K40"/>
    <mergeCell ref="A29:D29"/>
    <mergeCell ref="K29:R29"/>
    <mergeCell ref="A30:D30"/>
    <mergeCell ref="M30:O30"/>
    <mergeCell ref="A31:D32"/>
    <mergeCell ref="G31:J31"/>
    <mergeCell ref="M31:O31"/>
    <mergeCell ref="I32:R32"/>
    <mergeCell ref="N26:S26"/>
    <mergeCell ref="A27:D27"/>
    <mergeCell ref="G27:I27"/>
    <mergeCell ref="M27:R27"/>
    <mergeCell ref="A28:D28"/>
    <mergeCell ref="K28:M28"/>
    <mergeCell ref="O28:Q28"/>
    <mergeCell ref="A23:D23"/>
    <mergeCell ref="A24:D24"/>
    <mergeCell ref="F24:H24"/>
    <mergeCell ref="A25:D25"/>
    <mergeCell ref="F25:H25"/>
    <mergeCell ref="A26:D26"/>
    <mergeCell ref="A17:D17"/>
    <mergeCell ref="E17:S17"/>
    <mergeCell ref="A18:D18"/>
    <mergeCell ref="E18:S18"/>
    <mergeCell ref="A19:D19"/>
    <mergeCell ref="A20:D22"/>
    <mergeCell ref="A12:D12"/>
    <mergeCell ref="E12:S12"/>
    <mergeCell ref="A15:D15"/>
    <mergeCell ref="E15:S15"/>
    <mergeCell ref="A16:D16"/>
    <mergeCell ref="E16:S16"/>
    <mergeCell ref="A10:D10"/>
    <mergeCell ref="E10:S10"/>
    <mergeCell ref="A11:D11"/>
    <mergeCell ref="F11:G11"/>
    <mergeCell ref="H11:K11"/>
    <mergeCell ref="L11:M11"/>
    <mergeCell ref="N11:S11"/>
    <mergeCell ref="A8:D8"/>
    <mergeCell ref="E8:S8"/>
    <mergeCell ref="A9:D9"/>
    <mergeCell ref="F9:G9"/>
    <mergeCell ref="H9:K9"/>
    <mergeCell ref="L9:M9"/>
    <mergeCell ref="N9:S9"/>
    <mergeCell ref="A1:S1"/>
    <mergeCell ref="N2:S2"/>
    <mergeCell ref="A3:D3"/>
    <mergeCell ref="A4:D4"/>
    <mergeCell ref="E4:S4"/>
    <mergeCell ref="A7:D7"/>
    <mergeCell ref="E7:S7"/>
  </mergeCells>
  <phoneticPr fontId="1"/>
  <conditionalFormatting sqref="B51:S51">
    <cfRule type="expression" dxfId="37" priority="19">
      <formula>AND($W$65=TRUE,$G$67=$B$50,$J$51="")</formula>
    </cfRule>
    <cfRule type="expression" dxfId="36" priority="38">
      <formula>AND($W$50=TRUE,$J$51="")</formula>
    </cfRule>
  </conditionalFormatting>
  <conditionalFormatting sqref="B53:S54">
    <cfRule type="expression" dxfId="35" priority="17">
      <formula>AND($W$65=TRUE,$G$67=$B$52,$J$54="")</formula>
    </cfRule>
    <cfRule type="expression" dxfId="34" priority="18">
      <formula>AND($W$65=TRUE,$G$67=$B$52,$J$53="")</formula>
    </cfRule>
    <cfRule type="expression" dxfId="33" priority="36">
      <formula>AND($W$52=TRUE,$J$54="")</formula>
    </cfRule>
    <cfRule type="expression" dxfId="32" priority="37">
      <formula>AND($W$52=TRUE,$J$53="")</formula>
    </cfRule>
  </conditionalFormatting>
  <conditionalFormatting sqref="B56:S59">
    <cfRule type="expression" dxfId="31" priority="13">
      <formula>AND($W$65=TRUE,OR($G$67=$B$55,$G$67=$G$55,$G$67=$K$55,$G$67=$O$55),$J$59="")</formula>
    </cfRule>
    <cfRule type="expression" dxfId="30" priority="14">
      <formula>AND($W$65=TRUE,OR($G$67=$B$55,$G$67=$G$55,$G$67=$K$55,$G$67=$O$55),,$B$58="")</formula>
    </cfRule>
    <cfRule type="expression" dxfId="29" priority="15">
      <formula>AND($W$65=TRUE,OR($G$67=$B$55,$G$67=$G$55,$G$67=$K$55,$G$67=$O$55),$J$57="")</formula>
    </cfRule>
    <cfRule type="expression" dxfId="28" priority="16">
      <formula>AND($W$65=TRUE,OR($G$67=$B$55,$G$67=$G$55,$G$67=$K$55,$G$67=$O$55),$J$56="")</formula>
    </cfRule>
    <cfRule type="expression" dxfId="27" priority="32">
      <formula>AND(OR($W$55=TRUE,$X$55=TRUE,$Y$55=TRUE,$Z$55=TRUE),$J$59="")</formula>
    </cfRule>
    <cfRule type="expression" dxfId="26" priority="33">
      <formula>AND(OR($W$55=TRUE,$X$55=TRUE,$Y$55=TRUE,$Z$55=TRUE),$J$58="")</formula>
    </cfRule>
    <cfRule type="expression" dxfId="25" priority="34">
      <formula>AND(OR($W$55=TRUE,$X$55=TRUE,$Y$55=TRUE,$Z$55=TRUE),$J$57="")</formula>
    </cfRule>
    <cfRule type="expression" dxfId="24" priority="35">
      <formula>AND(OR($W$55=TRUE,$X$55=TRUE,$Y$55=TRUE,$Z$55=TRUE),$J$56="")</formula>
    </cfRule>
  </conditionalFormatting>
  <conditionalFormatting sqref="B61:S63">
    <cfRule type="expression" dxfId="23" priority="29">
      <formula>AND($W$60=TRUE,$J$61="")</formula>
    </cfRule>
    <cfRule type="expression" dxfId="22" priority="30">
      <formula>AND($W$60=TRUE,$J$62="")</formula>
    </cfRule>
    <cfRule type="expression" dxfId="21" priority="31">
      <formula>AND($W$60=TRUE,$J$63="")</formula>
    </cfRule>
  </conditionalFormatting>
  <conditionalFormatting sqref="B70:S71">
    <cfRule type="expression" dxfId="20" priority="27">
      <formula>AND(OR($W$69=TRUE,$X$69=TRUE,$Y$69=TRUE,$Z$69=TRUE),$J$71="")</formula>
    </cfRule>
    <cfRule type="expression" dxfId="19" priority="28">
      <formula>AND(OR($W$69=TRUE,$X$69=TRUE,$Y$69=TRUE,$Z$69=TRUE),$J$70="")</formula>
    </cfRule>
  </conditionalFormatting>
  <conditionalFormatting sqref="B72:S72">
    <cfRule type="expression" dxfId="18" priority="26">
      <formula>AND($Y$69=TRUE,$J$72="")</formula>
    </cfRule>
  </conditionalFormatting>
  <conditionalFormatting sqref="B73:S73">
    <cfRule type="expression" dxfId="17" priority="25">
      <formula>AND($Z$69=TRUE,$J$73="")</formula>
    </cfRule>
  </conditionalFormatting>
  <conditionalFormatting sqref="B75:S76">
    <cfRule type="expression" dxfId="16" priority="23">
      <formula>AND($W$74=TRUE,$J$76="")</formula>
    </cfRule>
    <cfRule type="expression" dxfId="15" priority="24">
      <formula>AND($W$74=TRUE,$J$75="")</formula>
    </cfRule>
  </conditionalFormatting>
  <conditionalFormatting sqref="B78:S79">
    <cfRule type="expression" dxfId="14" priority="21">
      <formula>AND(OR($W$77=TRUE,$X$77=TRUE,$Y$77=TRUE),$J$79="")</formula>
    </cfRule>
    <cfRule type="expression" dxfId="13" priority="22">
      <formula>AND(OR($W$77=TRUE,$X$77=TRUE,$Y$77=TRUE),$J$78="")</formula>
    </cfRule>
  </conditionalFormatting>
  <conditionalFormatting sqref="B81:S81">
    <cfRule type="expression" dxfId="12" priority="20">
      <formula>AND($W$80=TRUE,$J$81="")</formula>
    </cfRule>
  </conditionalFormatting>
  <conditionalFormatting sqref="G66:S66 G67:I67 G68 O68">
    <cfRule type="expression" dxfId="11" priority="9">
      <formula>AND($W$65=TRUE,$O$68="")</formula>
    </cfRule>
    <cfRule type="expression" dxfId="10" priority="10">
      <formula>AND($W$65=TRUE,$G$68="")</formula>
    </cfRule>
    <cfRule type="expression" dxfId="9" priority="11">
      <formula>AND($W$65=TRUE,$G$67="")</formula>
    </cfRule>
    <cfRule type="expression" dxfId="8" priority="12">
      <formula>AND($W$65=TRUE,$G$66="")</formula>
    </cfRule>
  </conditionalFormatting>
  <conditionalFormatting sqref="N26:S26">
    <cfRule type="expression" dxfId="7" priority="8">
      <formula>AND($Y$26=TRUE,$N$26="")</formula>
    </cfRule>
  </conditionalFormatting>
  <conditionalFormatting sqref="J29:S29">
    <cfRule type="expression" dxfId="6" priority="5">
      <formula>AND($X$29=TRUE,$K$29="")</formula>
    </cfRule>
  </conditionalFormatting>
  <conditionalFormatting sqref="H32:I32 S32">
    <cfRule type="expression" dxfId="5" priority="4">
      <formula>AND($Y$31=TRUE,$H$32="")</formula>
    </cfRule>
  </conditionalFormatting>
  <conditionalFormatting sqref="E34:S34">
    <cfRule type="expression" dxfId="4" priority="3">
      <formula>AND(OR($W$33=TRUE,$X$33=TRUE),$M$34="")</formula>
    </cfRule>
  </conditionalFormatting>
  <conditionalFormatting sqref="L27:S27">
    <cfRule type="expression" dxfId="3" priority="2">
      <formula>AND($X$27=TRUE,$M$27="")</formula>
    </cfRule>
  </conditionalFormatting>
  <conditionalFormatting sqref="H32:S32">
    <cfRule type="expression" dxfId="2" priority="1">
      <formula>$Y$31=TRUE</formula>
    </cfRule>
  </conditionalFormatting>
  <conditionalFormatting sqref="J28:S28">
    <cfRule type="expression" dxfId="1" priority="6">
      <formula>AND($X$28=TRUE,$O$28="")</formula>
    </cfRule>
    <cfRule type="expression" dxfId="0" priority="7">
      <formula>AND($X$28=TRUE,$K$28="")</formula>
    </cfRule>
  </conditionalFormatting>
  <dataValidations count="2">
    <dataValidation type="list" errorStyle="warning" allowBlank="1" showInputMessage="1" showErrorMessage="1" sqref="G27:I27" xr:uid="{C8F46BC6-2E80-4AE6-ABD9-556EC8D67F9A}">
      <formula1>$W$104:$W$132</formula1>
    </dataValidation>
    <dataValidation type="list" errorStyle="warning" allowBlank="1" showInputMessage="1" showErrorMessage="1" sqref="G67:I67" xr:uid="{4CDDE00C-308A-4423-941F-8D018BEFE8AF}">
      <formula1>$W$84:$W$91</formula1>
    </dataValidation>
  </dataValidations>
  <hyperlinks>
    <hyperlink ref="E12" r:id="rId1" xr:uid="{663B61C6-B621-4828-954E-5D24F5CABACF}"/>
  </hyperlinks>
  <printOptions horizontalCentered="1" verticalCentered="1"/>
  <pageMargins left="0.35433070866141736" right="0.19685039370078741" top="0.19685039370078741" bottom="0.19685039370078741" header="0" footer="0"/>
  <pageSetup paperSize="9" scale="89" fitToHeight="0" orientation="portrait" r:id="rId2"/>
  <rowBreaks count="2" manualBreakCount="2">
    <brk id="41" max="16383" man="1"/>
    <brk id="82"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5</xdr:col>
                    <xdr:colOff>57150</xdr:colOff>
                    <xdr:row>2</xdr:row>
                    <xdr:rowOff>38100</xdr:rowOff>
                  </from>
                  <to>
                    <xdr:col>5</xdr:col>
                    <xdr:colOff>266700</xdr:colOff>
                    <xdr:row>3</xdr:row>
                    <xdr:rowOff>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7</xdr:col>
                    <xdr:colOff>47625</xdr:colOff>
                    <xdr:row>2</xdr:row>
                    <xdr:rowOff>28575</xdr:rowOff>
                  </from>
                  <to>
                    <xdr:col>7</xdr:col>
                    <xdr:colOff>257175</xdr:colOff>
                    <xdr:row>2</xdr:row>
                    <xdr:rowOff>266700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66675</xdr:colOff>
                    <xdr:row>18</xdr:row>
                    <xdr:rowOff>76200</xdr:rowOff>
                  </from>
                  <to>
                    <xdr:col>6</xdr:col>
                    <xdr:colOff>0</xdr:colOff>
                    <xdr:row>18</xdr:row>
                    <xdr:rowOff>314325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7</xdr:col>
                    <xdr:colOff>66675</xdr:colOff>
                    <xdr:row>18</xdr:row>
                    <xdr:rowOff>76200</xdr:rowOff>
                  </from>
                  <to>
                    <xdr:col>8</xdr:col>
                    <xdr:colOff>0</xdr:colOff>
                    <xdr:row>18</xdr:row>
                    <xdr:rowOff>314325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9</xdr:col>
                    <xdr:colOff>66675</xdr:colOff>
                    <xdr:row>18</xdr:row>
                    <xdr:rowOff>76200</xdr:rowOff>
                  </from>
                  <to>
                    <xdr:col>10</xdr:col>
                    <xdr:colOff>0</xdr:colOff>
                    <xdr:row>18</xdr:row>
                    <xdr:rowOff>314325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11</xdr:col>
                    <xdr:colOff>66675</xdr:colOff>
                    <xdr:row>18</xdr:row>
                    <xdr:rowOff>76200</xdr:rowOff>
                  </from>
                  <to>
                    <xdr:col>12</xdr:col>
                    <xdr:colOff>0</xdr:colOff>
                    <xdr:row>18</xdr:row>
                    <xdr:rowOff>314325</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13</xdr:col>
                    <xdr:colOff>66675</xdr:colOff>
                    <xdr:row>18</xdr:row>
                    <xdr:rowOff>76200</xdr:rowOff>
                  </from>
                  <to>
                    <xdr:col>14</xdr:col>
                    <xdr:colOff>0</xdr:colOff>
                    <xdr:row>18</xdr:row>
                    <xdr:rowOff>314325</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15</xdr:col>
                    <xdr:colOff>66675</xdr:colOff>
                    <xdr:row>18</xdr:row>
                    <xdr:rowOff>76200</xdr:rowOff>
                  </from>
                  <to>
                    <xdr:col>16</xdr:col>
                    <xdr:colOff>0</xdr:colOff>
                    <xdr:row>18</xdr:row>
                    <xdr:rowOff>314325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17</xdr:col>
                    <xdr:colOff>66675</xdr:colOff>
                    <xdr:row>18</xdr:row>
                    <xdr:rowOff>76200</xdr:rowOff>
                  </from>
                  <to>
                    <xdr:col>18</xdr:col>
                    <xdr:colOff>0</xdr:colOff>
                    <xdr:row>18</xdr:row>
                    <xdr:rowOff>314325</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5</xdr:col>
                    <xdr:colOff>66675</xdr:colOff>
                    <xdr:row>19</xdr:row>
                    <xdr:rowOff>0</xdr:rowOff>
                  </from>
                  <to>
                    <xdr:col>6</xdr:col>
                    <xdr:colOff>0</xdr:colOff>
                    <xdr:row>19</xdr:row>
                    <xdr:rowOff>238125</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7</xdr:col>
                    <xdr:colOff>66675</xdr:colOff>
                    <xdr:row>19</xdr:row>
                    <xdr:rowOff>0</xdr:rowOff>
                  </from>
                  <to>
                    <xdr:col>8</xdr:col>
                    <xdr:colOff>0</xdr:colOff>
                    <xdr:row>19</xdr:row>
                    <xdr:rowOff>238125</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9</xdr:col>
                    <xdr:colOff>66675</xdr:colOff>
                    <xdr:row>19</xdr:row>
                    <xdr:rowOff>0</xdr:rowOff>
                  </from>
                  <to>
                    <xdr:col>10</xdr:col>
                    <xdr:colOff>0</xdr:colOff>
                    <xdr:row>19</xdr:row>
                    <xdr:rowOff>238125</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11</xdr:col>
                    <xdr:colOff>66675</xdr:colOff>
                    <xdr:row>19</xdr:row>
                    <xdr:rowOff>0</xdr:rowOff>
                  </from>
                  <to>
                    <xdr:col>12</xdr:col>
                    <xdr:colOff>0</xdr:colOff>
                    <xdr:row>19</xdr:row>
                    <xdr:rowOff>238125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13</xdr:col>
                    <xdr:colOff>66675</xdr:colOff>
                    <xdr:row>19</xdr:row>
                    <xdr:rowOff>0</xdr:rowOff>
                  </from>
                  <to>
                    <xdr:col>14</xdr:col>
                    <xdr:colOff>0</xdr:colOff>
                    <xdr:row>19</xdr:row>
                    <xdr:rowOff>238125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15</xdr:col>
                    <xdr:colOff>66675</xdr:colOff>
                    <xdr:row>19</xdr:row>
                    <xdr:rowOff>0</xdr:rowOff>
                  </from>
                  <to>
                    <xdr:col>16</xdr:col>
                    <xdr:colOff>0</xdr:colOff>
                    <xdr:row>19</xdr:row>
                    <xdr:rowOff>238125</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17</xdr:col>
                    <xdr:colOff>66675</xdr:colOff>
                    <xdr:row>19</xdr:row>
                    <xdr:rowOff>0</xdr:rowOff>
                  </from>
                  <to>
                    <xdr:col>18</xdr:col>
                    <xdr:colOff>0</xdr:colOff>
                    <xdr:row>19</xdr:row>
                    <xdr:rowOff>238125</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5</xdr:col>
                    <xdr:colOff>66675</xdr:colOff>
                    <xdr:row>20</xdr:row>
                    <xdr:rowOff>0</xdr:rowOff>
                  </from>
                  <to>
                    <xdr:col>6</xdr:col>
                    <xdr:colOff>0</xdr:colOff>
                    <xdr:row>20</xdr:row>
                    <xdr:rowOff>238125</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7</xdr:col>
                    <xdr:colOff>66675</xdr:colOff>
                    <xdr:row>20</xdr:row>
                    <xdr:rowOff>0</xdr:rowOff>
                  </from>
                  <to>
                    <xdr:col>8</xdr:col>
                    <xdr:colOff>0</xdr:colOff>
                    <xdr:row>20</xdr:row>
                    <xdr:rowOff>238125</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9</xdr:col>
                    <xdr:colOff>66675</xdr:colOff>
                    <xdr:row>20</xdr:row>
                    <xdr:rowOff>0</xdr:rowOff>
                  </from>
                  <to>
                    <xdr:col>10</xdr:col>
                    <xdr:colOff>0</xdr:colOff>
                    <xdr:row>20</xdr:row>
                    <xdr:rowOff>238125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11</xdr:col>
                    <xdr:colOff>66675</xdr:colOff>
                    <xdr:row>20</xdr:row>
                    <xdr:rowOff>0</xdr:rowOff>
                  </from>
                  <to>
                    <xdr:col>12</xdr:col>
                    <xdr:colOff>0</xdr:colOff>
                    <xdr:row>20</xdr:row>
                    <xdr:rowOff>238125</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13</xdr:col>
                    <xdr:colOff>66675</xdr:colOff>
                    <xdr:row>20</xdr:row>
                    <xdr:rowOff>0</xdr:rowOff>
                  </from>
                  <to>
                    <xdr:col>14</xdr:col>
                    <xdr:colOff>0</xdr:colOff>
                    <xdr:row>20</xdr:row>
                    <xdr:rowOff>238125</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15</xdr:col>
                    <xdr:colOff>66675</xdr:colOff>
                    <xdr:row>20</xdr:row>
                    <xdr:rowOff>0</xdr:rowOff>
                  </from>
                  <to>
                    <xdr:col>16</xdr:col>
                    <xdr:colOff>0</xdr:colOff>
                    <xdr:row>20</xdr:row>
                    <xdr:rowOff>238125</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17</xdr:col>
                    <xdr:colOff>66675</xdr:colOff>
                    <xdr:row>20</xdr:row>
                    <xdr:rowOff>0</xdr:rowOff>
                  </from>
                  <to>
                    <xdr:col>18</xdr:col>
                    <xdr:colOff>0</xdr:colOff>
                    <xdr:row>20</xdr:row>
                    <xdr:rowOff>238125</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5</xdr:col>
                    <xdr:colOff>66675</xdr:colOff>
                    <xdr:row>21</xdr:row>
                    <xdr:rowOff>0</xdr:rowOff>
                  </from>
                  <to>
                    <xdr:col>6</xdr:col>
                    <xdr:colOff>0</xdr:colOff>
                    <xdr:row>21</xdr:row>
                    <xdr:rowOff>238125</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7</xdr:col>
                    <xdr:colOff>66675</xdr:colOff>
                    <xdr:row>21</xdr:row>
                    <xdr:rowOff>0</xdr:rowOff>
                  </from>
                  <to>
                    <xdr:col>8</xdr:col>
                    <xdr:colOff>0</xdr:colOff>
                    <xdr:row>21</xdr:row>
                    <xdr:rowOff>238125</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9</xdr:col>
                    <xdr:colOff>66675</xdr:colOff>
                    <xdr:row>21</xdr:row>
                    <xdr:rowOff>0</xdr:rowOff>
                  </from>
                  <to>
                    <xdr:col>10</xdr:col>
                    <xdr:colOff>0</xdr:colOff>
                    <xdr:row>21</xdr:row>
                    <xdr:rowOff>238125</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11</xdr:col>
                    <xdr:colOff>66675</xdr:colOff>
                    <xdr:row>21</xdr:row>
                    <xdr:rowOff>0</xdr:rowOff>
                  </from>
                  <to>
                    <xdr:col>12</xdr:col>
                    <xdr:colOff>0</xdr:colOff>
                    <xdr:row>21</xdr:row>
                    <xdr:rowOff>238125</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13</xdr:col>
                    <xdr:colOff>66675</xdr:colOff>
                    <xdr:row>21</xdr:row>
                    <xdr:rowOff>0</xdr:rowOff>
                  </from>
                  <to>
                    <xdr:col>14</xdr:col>
                    <xdr:colOff>0</xdr:colOff>
                    <xdr:row>21</xdr:row>
                    <xdr:rowOff>238125</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15</xdr:col>
                    <xdr:colOff>66675</xdr:colOff>
                    <xdr:row>21</xdr:row>
                    <xdr:rowOff>0</xdr:rowOff>
                  </from>
                  <to>
                    <xdr:col>16</xdr:col>
                    <xdr:colOff>0</xdr:colOff>
                    <xdr:row>21</xdr:row>
                    <xdr:rowOff>238125</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17</xdr:col>
                    <xdr:colOff>66675</xdr:colOff>
                    <xdr:row>21</xdr:row>
                    <xdr:rowOff>0</xdr:rowOff>
                  </from>
                  <to>
                    <xdr:col>18</xdr:col>
                    <xdr:colOff>0</xdr:colOff>
                    <xdr:row>21</xdr:row>
                    <xdr:rowOff>238125</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5</xdr:col>
                    <xdr:colOff>85725</xdr:colOff>
                    <xdr:row>25</xdr:row>
                    <xdr:rowOff>28575</xdr:rowOff>
                  </from>
                  <to>
                    <xdr:col>6</xdr:col>
                    <xdr:colOff>19050</xdr:colOff>
                    <xdr:row>25</xdr:row>
                    <xdr:rowOff>266700</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7</xdr:col>
                    <xdr:colOff>85725</xdr:colOff>
                    <xdr:row>25</xdr:row>
                    <xdr:rowOff>28575</xdr:rowOff>
                  </from>
                  <to>
                    <xdr:col>8</xdr:col>
                    <xdr:colOff>19050</xdr:colOff>
                    <xdr:row>25</xdr:row>
                    <xdr:rowOff>266700</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11</xdr:col>
                    <xdr:colOff>85725</xdr:colOff>
                    <xdr:row>25</xdr:row>
                    <xdr:rowOff>28575</xdr:rowOff>
                  </from>
                  <to>
                    <xdr:col>12</xdr:col>
                    <xdr:colOff>19050</xdr:colOff>
                    <xdr:row>25</xdr:row>
                    <xdr:rowOff>266700</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5</xdr:col>
                    <xdr:colOff>85725</xdr:colOff>
                    <xdr:row>27</xdr:row>
                    <xdr:rowOff>28575</xdr:rowOff>
                  </from>
                  <to>
                    <xdr:col>6</xdr:col>
                    <xdr:colOff>19050</xdr:colOff>
                    <xdr:row>27</xdr:row>
                    <xdr:rowOff>266700</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7</xdr:col>
                    <xdr:colOff>85725</xdr:colOff>
                    <xdr:row>27</xdr:row>
                    <xdr:rowOff>28575</xdr:rowOff>
                  </from>
                  <to>
                    <xdr:col>8</xdr:col>
                    <xdr:colOff>19050</xdr:colOff>
                    <xdr:row>27</xdr:row>
                    <xdr:rowOff>266700</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5</xdr:col>
                    <xdr:colOff>85725</xdr:colOff>
                    <xdr:row>28</xdr:row>
                    <xdr:rowOff>28575</xdr:rowOff>
                  </from>
                  <to>
                    <xdr:col>6</xdr:col>
                    <xdr:colOff>19050</xdr:colOff>
                    <xdr:row>28</xdr:row>
                    <xdr:rowOff>266700</xdr:rowOff>
                  </to>
                </anchor>
              </controlPr>
            </control>
          </mc:Choice>
        </mc:AlternateContent>
        <mc:AlternateContent xmlns:mc="http://schemas.openxmlformats.org/markup-compatibility/2006">
          <mc:Choice Requires="x14">
            <control shapeId="9253" r:id="rId41" name="Check Box 37">
              <controlPr defaultSize="0" autoFill="0" autoLine="0" autoPict="0">
                <anchor moveWithCells="1">
                  <from>
                    <xdr:col>7</xdr:col>
                    <xdr:colOff>85725</xdr:colOff>
                    <xdr:row>28</xdr:row>
                    <xdr:rowOff>28575</xdr:rowOff>
                  </from>
                  <to>
                    <xdr:col>8</xdr:col>
                    <xdr:colOff>19050</xdr:colOff>
                    <xdr:row>28</xdr:row>
                    <xdr:rowOff>266700</xdr:rowOff>
                  </to>
                </anchor>
              </controlPr>
            </control>
          </mc:Choice>
        </mc:AlternateContent>
        <mc:AlternateContent xmlns:mc="http://schemas.openxmlformats.org/markup-compatibility/2006">
          <mc:Choice Requires="x14">
            <control shapeId="9254" r:id="rId42" name="Check Box 38">
              <controlPr defaultSize="0" autoFill="0" autoLine="0" autoPict="0">
                <anchor moveWithCells="1">
                  <from>
                    <xdr:col>5</xdr:col>
                    <xdr:colOff>85725</xdr:colOff>
                    <xdr:row>29</xdr:row>
                    <xdr:rowOff>28575</xdr:rowOff>
                  </from>
                  <to>
                    <xdr:col>6</xdr:col>
                    <xdr:colOff>19050</xdr:colOff>
                    <xdr:row>29</xdr:row>
                    <xdr:rowOff>266700</xdr:rowOff>
                  </to>
                </anchor>
              </controlPr>
            </control>
          </mc:Choice>
        </mc:AlternateContent>
        <mc:AlternateContent xmlns:mc="http://schemas.openxmlformats.org/markup-compatibility/2006">
          <mc:Choice Requires="x14">
            <control shapeId="9255" r:id="rId43" name="Check Box 39">
              <controlPr defaultSize="0" autoFill="0" autoLine="0" autoPict="0">
                <anchor moveWithCells="1">
                  <from>
                    <xdr:col>7</xdr:col>
                    <xdr:colOff>85725</xdr:colOff>
                    <xdr:row>29</xdr:row>
                    <xdr:rowOff>28575</xdr:rowOff>
                  </from>
                  <to>
                    <xdr:col>8</xdr:col>
                    <xdr:colOff>19050</xdr:colOff>
                    <xdr:row>29</xdr:row>
                    <xdr:rowOff>266700</xdr:rowOff>
                  </to>
                </anchor>
              </controlPr>
            </control>
          </mc:Choice>
        </mc:AlternateContent>
        <mc:AlternateContent xmlns:mc="http://schemas.openxmlformats.org/markup-compatibility/2006">
          <mc:Choice Requires="x14">
            <control shapeId="9256" r:id="rId44" name="Check Box 40">
              <controlPr defaultSize="0" autoFill="0" autoLine="0" autoPict="0">
                <anchor moveWithCells="1">
                  <from>
                    <xdr:col>9</xdr:col>
                    <xdr:colOff>85725</xdr:colOff>
                    <xdr:row>29</xdr:row>
                    <xdr:rowOff>28575</xdr:rowOff>
                  </from>
                  <to>
                    <xdr:col>10</xdr:col>
                    <xdr:colOff>19050</xdr:colOff>
                    <xdr:row>29</xdr:row>
                    <xdr:rowOff>266700</xdr:rowOff>
                  </to>
                </anchor>
              </controlPr>
            </control>
          </mc:Choice>
        </mc:AlternateContent>
        <mc:AlternateContent xmlns:mc="http://schemas.openxmlformats.org/markup-compatibility/2006">
          <mc:Choice Requires="x14">
            <control shapeId="9257" r:id="rId45" name="Check Box 41">
              <controlPr defaultSize="0" autoFill="0" autoLine="0" autoPict="0">
                <anchor moveWithCells="1">
                  <from>
                    <xdr:col>11</xdr:col>
                    <xdr:colOff>85725</xdr:colOff>
                    <xdr:row>29</xdr:row>
                    <xdr:rowOff>28575</xdr:rowOff>
                  </from>
                  <to>
                    <xdr:col>12</xdr:col>
                    <xdr:colOff>19050</xdr:colOff>
                    <xdr:row>29</xdr:row>
                    <xdr:rowOff>266700</xdr:rowOff>
                  </to>
                </anchor>
              </controlPr>
            </control>
          </mc:Choice>
        </mc:AlternateContent>
        <mc:AlternateContent xmlns:mc="http://schemas.openxmlformats.org/markup-compatibility/2006">
          <mc:Choice Requires="x14">
            <control shapeId="9258" r:id="rId46" name="Check Box 42">
              <controlPr defaultSize="0" autoFill="0" autoLine="0" autoPict="0">
                <anchor moveWithCells="1">
                  <from>
                    <xdr:col>5</xdr:col>
                    <xdr:colOff>85725</xdr:colOff>
                    <xdr:row>30</xdr:row>
                    <xdr:rowOff>28575</xdr:rowOff>
                  </from>
                  <to>
                    <xdr:col>6</xdr:col>
                    <xdr:colOff>19050</xdr:colOff>
                    <xdr:row>30</xdr:row>
                    <xdr:rowOff>266700</xdr:rowOff>
                  </to>
                </anchor>
              </controlPr>
            </control>
          </mc:Choice>
        </mc:AlternateContent>
        <mc:AlternateContent xmlns:mc="http://schemas.openxmlformats.org/markup-compatibility/2006">
          <mc:Choice Requires="x14">
            <control shapeId="9259" r:id="rId47" name="Check Box 43">
              <controlPr defaultSize="0" autoFill="0" autoLine="0" autoPict="0">
                <anchor moveWithCells="1">
                  <from>
                    <xdr:col>11</xdr:col>
                    <xdr:colOff>85725</xdr:colOff>
                    <xdr:row>30</xdr:row>
                    <xdr:rowOff>28575</xdr:rowOff>
                  </from>
                  <to>
                    <xdr:col>12</xdr:col>
                    <xdr:colOff>19050</xdr:colOff>
                    <xdr:row>30</xdr:row>
                    <xdr:rowOff>266700</xdr:rowOff>
                  </to>
                </anchor>
              </controlPr>
            </control>
          </mc:Choice>
        </mc:AlternateContent>
        <mc:AlternateContent xmlns:mc="http://schemas.openxmlformats.org/markup-compatibility/2006">
          <mc:Choice Requires="x14">
            <control shapeId="9260" r:id="rId48" name="Check Box 44">
              <controlPr defaultSize="0" autoFill="0" autoLine="0" autoPict="0">
                <anchor moveWithCells="1">
                  <from>
                    <xdr:col>5</xdr:col>
                    <xdr:colOff>85725</xdr:colOff>
                    <xdr:row>31</xdr:row>
                    <xdr:rowOff>28575</xdr:rowOff>
                  </from>
                  <to>
                    <xdr:col>6</xdr:col>
                    <xdr:colOff>19050</xdr:colOff>
                    <xdr:row>31</xdr:row>
                    <xdr:rowOff>266700</xdr:rowOff>
                  </to>
                </anchor>
              </controlPr>
            </control>
          </mc:Choice>
        </mc:AlternateContent>
        <mc:AlternateContent xmlns:mc="http://schemas.openxmlformats.org/markup-compatibility/2006">
          <mc:Choice Requires="x14">
            <control shapeId="9261" r:id="rId49" name="Check Box 45">
              <controlPr defaultSize="0" autoFill="0" autoLine="0" autoPict="0">
                <anchor moveWithCells="1">
                  <from>
                    <xdr:col>5</xdr:col>
                    <xdr:colOff>85725</xdr:colOff>
                    <xdr:row>32</xdr:row>
                    <xdr:rowOff>28575</xdr:rowOff>
                  </from>
                  <to>
                    <xdr:col>6</xdr:col>
                    <xdr:colOff>19050</xdr:colOff>
                    <xdr:row>32</xdr:row>
                    <xdr:rowOff>266700</xdr:rowOff>
                  </to>
                </anchor>
              </controlPr>
            </control>
          </mc:Choice>
        </mc:AlternateContent>
        <mc:AlternateContent xmlns:mc="http://schemas.openxmlformats.org/markup-compatibility/2006">
          <mc:Choice Requires="x14">
            <control shapeId="9262" r:id="rId50" name="Check Box 46">
              <controlPr defaultSize="0" autoFill="0" autoLine="0" autoPict="0">
                <anchor moveWithCells="1">
                  <from>
                    <xdr:col>9</xdr:col>
                    <xdr:colOff>85725</xdr:colOff>
                    <xdr:row>32</xdr:row>
                    <xdr:rowOff>28575</xdr:rowOff>
                  </from>
                  <to>
                    <xdr:col>10</xdr:col>
                    <xdr:colOff>19050</xdr:colOff>
                    <xdr:row>32</xdr:row>
                    <xdr:rowOff>266700</xdr:rowOff>
                  </to>
                </anchor>
              </controlPr>
            </control>
          </mc:Choice>
        </mc:AlternateContent>
        <mc:AlternateContent xmlns:mc="http://schemas.openxmlformats.org/markup-compatibility/2006">
          <mc:Choice Requires="x14">
            <control shapeId="9263" r:id="rId51" name="Check Box 47">
              <controlPr defaultSize="0" autoFill="0" autoLine="0" autoPict="0">
                <anchor moveWithCells="1">
                  <from>
                    <xdr:col>5</xdr:col>
                    <xdr:colOff>85725</xdr:colOff>
                    <xdr:row>33</xdr:row>
                    <xdr:rowOff>28575</xdr:rowOff>
                  </from>
                  <to>
                    <xdr:col>6</xdr:col>
                    <xdr:colOff>19050</xdr:colOff>
                    <xdr:row>33</xdr:row>
                    <xdr:rowOff>266700</xdr:rowOff>
                  </to>
                </anchor>
              </controlPr>
            </control>
          </mc:Choice>
        </mc:AlternateContent>
        <mc:AlternateContent xmlns:mc="http://schemas.openxmlformats.org/markup-compatibility/2006">
          <mc:Choice Requires="x14">
            <control shapeId="9264" r:id="rId52" name="Check Box 48">
              <controlPr defaultSize="0" autoFill="0" autoLine="0" autoPict="0">
                <anchor moveWithCells="1">
                  <from>
                    <xdr:col>7</xdr:col>
                    <xdr:colOff>85725</xdr:colOff>
                    <xdr:row>33</xdr:row>
                    <xdr:rowOff>28575</xdr:rowOff>
                  </from>
                  <to>
                    <xdr:col>8</xdr:col>
                    <xdr:colOff>19050</xdr:colOff>
                    <xdr:row>33</xdr:row>
                    <xdr:rowOff>266700</xdr:rowOff>
                  </to>
                </anchor>
              </controlPr>
            </control>
          </mc:Choice>
        </mc:AlternateContent>
        <mc:AlternateContent xmlns:mc="http://schemas.openxmlformats.org/markup-compatibility/2006">
          <mc:Choice Requires="x14">
            <control shapeId="9265" r:id="rId53" name="Check Box 49">
              <controlPr defaultSize="0" autoFill="0" autoLine="0" autoPict="0">
                <anchor moveWithCells="1">
                  <from>
                    <xdr:col>9</xdr:col>
                    <xdr:colOff>85725</xdr:colOff>
                    <xdr:row>33</xdr:row>
                    <xdr:rowOff>28575</xdr:rowOff>
                  </from>
                  <to>
                    <xdr:col>10</xdr:col>
                    <xdr:colOff>19050</xdr:colOff>
                    <xdr:row>33</xdr:row>
                    <xdr:rowOff>266700</xdr:rowOff>
                  </to>
                </anchor>
              </controlPr>
            </control>
          </mc:Choice>
        </mc:AlternateContent>
        <mc:AlternateContent xmlns:mc="http://schemas.openxmlformats.org/markup-compatibility/2006">
          <mc:Choice Requires="x14">
            <control shapeId="9266" r:id="rId54" name="Check Box 50">
              <controlPr defaultSize="0" autoFill="0" autoLine="0" autoPict="0">
                <anchor moveWithCells="1">
                  <from>
                    <xdr:col>5</xdr:col>
                    <xdr:colOff>85725</xdr:colOff>
                    <xdr:row>34</xdr:row>
                    <xdr:rowOff>28575</xdr:rowOff>
                  </from>
                  <to>
                    <xdr:col>6</xdr:col>
                    <xdr:colOff>19050</xdr:colOff>
                    <xdr:row>34</xdr:row>
                    <xdr:rowOff>266700</xdr:rowOff>
                  </to>
                </anchor>
              </controlPr>
            </control>
          </mc:Choice>
        </mc:AlternateContent>
        <mc:AlternateContent xmlns:mc="http://schemas.openxmlformats.org/markup-compatibility/2006">
          <mc:Choice Requires="x14">
            <control shapeId="9267" r:id="rId55" name="Check Box 51">
              <controlPr defaultSize="0" autoFill="0" autoLine="0" autoPict="0">
                <anchor moveWithCells="1">
                  <from>
                    <xdr:col>7</xdr:col>
                    <xdr:colOff>85725</xdr:colOff>
                    <xdr:row>34</xdr:row>
                    <xdr:rowOff>28575</xdr:rowOff>
                  </from>
                  <to>
                    <xdr:col>8</xdr:col>
                    <xdr:colOff>19050</xdr:colOff>
                    <xdr:row>34</xdr:row>
                    <xdr:rowOff>266700</xdr:rowOff>
                  </to>
                </anchor>
              </controlPr>
            </control>
          </mc:Choice>
        </mc:AlternateContent>
        <mc:AlternateContent xmlns:mc="http://schemas.openxmlformats.org/markup-compatibility/2006">
          <mc:Choice Requires="x14">
            <control shapeId="9268" r:id="rId56" name="Check Box 52">
              <controlPr defaultSize="0" autoFill="0" autoLine="0" autoPict="0">
                <anchor moveWithCells="1">
                  <from>
                    <xdr:col>9</xdr:col>
                    <xdr:colOff>85725</xdr:colOff>
                    <xdr:row>34</xdr:row>
                    <xdr:rowOff>28575</xdr:rowOff>
                  </from>
                  <to>
                    <xdr:col>10</xdr:col>
                    <xdr:colOff>19050</xdr:colOff>
                    <xdr:row>34</xdr:row>
                    <xdr:rowOff>266700</xdr:rowOff>
                  </to>
                </anchor>
              </controlPr>
            </control>
          </mc:Choice>
        </mc:AlternateContent>
        <mc:AlternateContent xmlns:mc="http://schemas.openxmlformats.org/markup-compatibility/2006">
          <mc:Choice Requires="x14">
            <control shapeId="9269" r:id="rId57" name="Check Box 53">
              <controlPr defaultSize="0" autoFill="0" autoLine="0" autoPict="0">
                <anchor moveWithCells="1">
                  <from>
                    <xdr:col>0</xdr:col>
                    <xdr:colOff>180975</xdr:colOff>
                    <xdr:row>49</xdr:row>
                    <xdr:rowOff>9525</xdr:rowOff>
                  </from>
                  <to>
                    <xdr:col>0</xdr:col>
                    <xdr:colOff>371475</xdr:colOff>
                    <xdr:row>50</xdr:row>
                    <xdr:rowOff>0</xdr:rowOff>
                  </to>
                </anchor>
              </controlPr>
            </control>
          </mc:Choice>
        </mc:AlternateContent>
        <mc:AlternateContent xmlns:mc="http://schemas.openxmlformats.org/markup-compatibility/2006">
          <mc:Choice Requires="x14">
            <control shapeId="9270" r:id="rId58" name="Check Box 54">
              <controlPr defaultSize="0" autoFill="0" autoLine="0" autoPict="0">
                <anchor moveWithCells="1">
                  <from>
                    <xdr:col>0</xdr:col>
                    <xdr:colOff>180975</xdr:colOff>
                    <xdr:row>51</xdr:row>
                    <xdr:rowOff>9525</xdr:rowOff>
                  </from>
                  <to>
                    <xdr:col>0</xdr:col>
                    <xdr:colOff>371475</xdr:colOff>
                    <xdr:row>52</xdr:row>
                    <xdr:rowOff>0</xdr:rowOff>
                  </to>
                </anchor>
              </controlPr>
            </control>
          </mc:Choice>
        </mc:AlternateContent>
        <mc:AlternateContent xmlns:mc="http://schemas.openxmlformats.org/markup-compatibility/2006">
          <mc:Choice Requires="x14">
            <control shapeId="9271" r:id="rId59" name="Check Box 55">
              <controlPr defaultSize="0" autoFill="0" autoLine="0" autoPict="0">
                <anchor moveWithCells="1">
                  <from>
                    <xdr:col>0</xdr:col>
                    <xdr:colOff>180975</xdr:colOff>
                    <xdr:row>54</xdr:row>
                    <xdr:rowOff>9525</xdr:rowOff>
                  </from>
                  <to>
                    <xdr:col>0</xdr:col>
                    <xdr:colOff>371475</xdr:colOff>
                    <xdr:row>55</xdr:row>
                    <xdr:rowOff>0</xdr:rowOff>
                  </to>
                </anchor>
              </controlPr>
            </control>
          </mc:Choice>
        </mc:AlternateContent>
        <mc:AlternateContent xmlns:mc="http://schemas.openxmlformats.org/markup-compatibility/2006">
          <mc:Choice Requires="x14">
            <control shapeId="9272" r:id="rId60" name="Check Box 56">
              <controlPr defaultSize="0" autoFill="0" autoLine="0" autoPict="0">
                <anchor moveWithCells="1">
                  <from>
                    <xdr:col>5</xdr:col>
                    <xdr:colOff>66675</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9273" r:id="rId61" name="Check Box 57">
              <controlPr defaultSize="0" autoFill="0" autoLine="0" autoPict="0">
                <anchor moveWithCells="1">
                  <from>
                    <xdr:col>9</xdr:col>
                    <xdr:colOff>66675</xdr:colOff>
                    <xdr:row>54</xdr:row>
                    <xdr:rowOff>19050</xdr:rowOff>
                  </from>
                  <to>
                    <xdr:col>10</xdr:col>
                    <xdr:colOff>0</xdr:colOff>
                    <xdr:row>55</xdr:row>
                    <xdr:rowOff>9525</xdr:rowOff>
                  </to>
                </anchor>
              </controlPr>
            </control>
          </mc:Choice>
        </mc:AlternateContent>
        <mc:AlternateContent xmlns:mc="http://schemas.openxmlformats.org/markup-compatibility/2006">
          <mc:Choice Requires="x14">
            <control shapeId="9274" r:id="rId62" name="Check Box 58">
              <controlPr defaultSize="0" autoFill="0" autoLine="0" autoPict="0">
                <anchor moveWithCells="1">
                  <from>
                    <xdr:col>13</xdr:col>
                    <xdr:colOff>66675</xdr:colOff>
                    <xdr:row>54</xdr:row>
                    <xdr:rowOff>19050</xdr:rowOff>
                  </from>
                  <to>
                    <xdr:col>14</xdr:col>
                    <xdr:colOff>0</xdr:colOff>
                    <xdr:row>55</xdr:row>
                    <xdr:rowOff>9525</xdr:rowOff>
                  </to>
                </anchor>
              </controlPr>
            </control>
          </mc:Choice>
        </mc:AlternateContent>
        <mc:AlternateContent xmlns:mc="http://schemas.openxmlformats.org/markup-compatibility/2006">
          <mc:Choice Requires="x14">
            <control shapeId="9275" r:id="rId63" name="Check Box 59">
              <controlPr defaultSize="0" autoFill="0" autoLine="0" autoPict="0">
                <anchor moveWithCells="1">
                  <from>
                    <xdr:col>0</xdr:col>
                    <xdr:colOff>180975</xdr:colOff>
                    <xdr:row>59</xdr:row>
                    <xdr:rowOff>0</xdr:rowOff>
                  </from>
                  <to>
                    <xdr:col>0</xdr:col>
                    <xdr:colOff>371475</xdr:colOff>
                    <xdr:row>59</xdr:row>
                    <xdr:rowOff>238125</xdr:rowOff>
                  </to>
                </anchor>
              </controlPr>
            </control>
          </mc:Choice>
        </mc:AlternateContent>
        <mc:AlternateContent xmlns:mc="http://schemas.openxmlformats.org/markup-compatibility/2006">
          <mc:Choice Requires="x14">
            <control shapeId="9276" r:id="rId64" name="Check Box 60">
              <controlPr defaultSize="0" autoFill="0" autoLine="0" autoPict="0">
                <anchor moveWithCells="1">
                  <from>
                    <xdr:col>0</xdr:col>
                    <xdr:colOff>180975</xdr:colOff>
                    <xdr:row>63</xdr:row>
                    <xdr:rowOff>0</xdr:rowOff>
                  </from>
                  <to>
                    <xdr:col>0</xdr:col>
                    <xdr:colOff>371475</xdr:colOff>
                    <xdr:row>63</xdr:row>
                    <xdr:rowOff>238125</xdr:rowOff>
                  </to>
                </anchor>
              </controlPr>
            </control>
          </mc:Choice>
        </mc:AlternateContent>
        <mc:AlternateContent xmlns:mc="http://schemas.openxmlformats.org/markup-compatibility/2006">
          <mc:Choice Requires="x14">
            <control shapeId="9277" r:id="rId65" name="Check Box 61">
              <controlPr defaultSize="0" autoFill="0" autoLine="0" autoPict="0">
                <anchor moveWithCells="1">
                  <from>
                    <xdr:col>0</xdr:col>
                    <xdr:colOff>180975</xdr:colOff>
                    <xdr:row>64</xdr:row>
                    <xdr:rowOff>9525</xdr:rowOff>
                  </from>
                  <to>
                    <xdr:col>0</xdr:col>
                    <xdr:colOff>371475</xdr:colOff>
                    <xdr:row>65</xdr:row>
                    <xdr:rowOff>0</xdr:rowOff>
                  </to>
                </anchor>
              </controlPr>
            </control>
          </mc:Choice>
        </mc:AlternateContent>
        <mc:AlternateContent xmlns:mc="http://schemas.openxmlformats.org/markup-compatibility/2006">
          <mc:Choice Requires="x14">
            <control shapeId="9278" r:id="rId66" name="Check Box 62">
              <controlPr defaultSize="0" autoFill="0" autoLine="0" autoPict="0">
                <anchor moveWithCells="1">
                  <from>
                    <xdr:col>0</xdr:col>
                    <xdr:colOff>180975</xdr:colOff>
                    <xdr:row>68</xdr:row>
                    <xdr:rowOff>9525</xdr:rowOff>
                  </from>
                  <to>
                    <xdr:col>0</xdr:col>
                    <xdr:colOff>371475</xdr:colOff>
                    <xdr:row>69</xdr:row>
                    <xdr:rowOff>0</xdr:rowOff>
                  </to>
                </anchor>
              </controlPr>
            </control>
          </mc:Choice>
        </mc:AlternateContent>
        <mc:AlternateContent xmlns:mc="http://schemas.openxmlformats.org/markup-compatibility/2006">
          <mc:Choice Requires="x14">
            <control shapeId="9279" r:id="rId67" name="Check Box 63">
              <controlPr defaultSize="0" autoFill="0" autoLine="0" autoPict="0">
                <anchor moveWithCells="1">
                  <from>
                    <xdr:col>5</xdr:col>
                    <xdr:colOff>66675</xdr:colOff>
                    <xdr:row>68</xdr:row>
                    <xdr:rowOff>9525</xdr:rowOff>
                  </from>
                  <to>
                    <xdr:col>6</xdr:col>
                    <xdr:colOff>0</xdr:colOff>
                    <xdr:row>69</xdr:row>
                    <xdr:rowOff>0</xdr:rowOff>
                  </to>
                </anchor>
              </controlPr>
            </control>
          </mc:Choice>
        </mc:AlternateContent>
        <mc:AlternateContent xmlns:mc="http://schemas.openxmlformats.org/markup-compatibility/2006">
          <mc:Choice Requires="x14">
            <control shapeId="9280" r:id="rId68" name="Check Box 64">
              <controlPr defaultSize="0" autoFill="0" autoLine="0" autoPict="0">
                <anchor moveWithCells="1">
                  <from>
                    <xdr:col>9</xdr:col>
                    <xdr:colOff>66675</xdr:colOff>
                    <xdr:row>68</xdr:row>
                    <xdr:rowOff>9525</xdr:rowOff>
                  </from>
                  <to>
                    <xdr:col>10</xdr:col>
                    <xdr:colOff>0</xdr:colOff>
                    <xdr:row>69</xdr:row>
                    <xdr:rowOff>0</xdr:rowOff>
                  </to>
                </anchor>
              </controlPr>
            </control>
          </mc:Choice>
        </mc:AlternateContent>
        <mc:AlternateContent xmlns:mc="http://schemas.openxmlformats.org/markup-compatibility/2006">
          <mc:Choice Requires="x14">
            <control shapeId="9281" r:id="rId69" name="Check Box 65">
              <controlPr defaultSize="0" autoFill="0" autoLine="0" autoPict="0">
                <anchor moveWithCells="1">
                  <from>
                    <xdr:col>13</xdr:col>
                    <xdr:colOff>66675</xdr:colOff>
                    <xdr:row>68</xdr:row>
                    <xdr:rowOff>9525</xdr:rowOff>
                  </from>
                  <to>
                    <xdr:col>14</xdr:col>
                    <xdr:colOff>0</xdr:colOff>
                    <xdr:row>69</xdr:row>
                    <xdr:rowOff>0</xdr:rowOff>
                  </to>
                </anchor>
              </controlPr>
            </control>
          </mc:Choice>
        </mc:AlternateContent>
        <mc:AlternateContent xmlns:mc="http://schemas.openxmlformats.org/markup-compatibility/2006">
          <mc:Choice Requires="x14">
            <control shapeId="9282" r:id="rId70" name="Check Box 66">
              <controlPr defaultSize="0" autoFill="0" autoLine="0" autoPict="0">
                <anchor moveWithCells="1">
                  <from>
                    <xdr:col>0</xdr:col>
                    <xdr:colOff>180975</xdr:colOff>
                    <xdr:row>73</xdr:row>
                    <xdr:rowOff>9525</xdr:rowOff>
                  </from>
                  <to>
                    <xdr:col>0</xdr:col>
                    <xdr:colOff>371475</xdr:colOff>
                    <xdr:row>74</xdr:row>
                    <xdr:rowOff>0</xdr:rowOff>
                  </to>
                </anchor>
              </controlPr>
            </control>
          </mc:Choice>
        </mc:AlternateContent>
        <mc:AlternateContent xmlns:mc="http://schemas.openxmlformats.org/markup-compatibility/2006">
          <mc:Choice Requires="x14">
            <control shapeId="9283" r:id="rId71" name="Check Box 67">
              <controlPr defaultSize="0" autoFill="0" autoLine="0" autoPict="0">
                <anchor moveWithCells="1">
                  <from>
                    <xdr:col>0</xdr:col>
                    <xdr:colOff>180975</xdr:colOff>
                    <xdr:row>76</xdr:row>
                    <xdr:rowOff>9525</xdr:rowOff>
                  </from>
                  <to>
                    <xdr:col>0</xdr:col>
                    <xdr:colOff>371475</xdr:colOff>
                    <xdr:row>77</xdr:row>
                    <xdr:rowOff>0</xdr:rowOff>
                  </to>
                </anchor>
              </controlPr>
            </control>
          </mc:Choice>
        </mc:AlternateContent>
        <mc:AlternateContent xmlns:mc="http://schemas.openxmlformats.org/markup-compatibility/2006">
          <mc:Choice Requires="x14">
            <control shapeId="9284" r:id="rId72" name="Check Box 68">
              <controlPr defaultSize="0" autoFill="0" autoLine="0" autoPict="0">
                <anchor moveWithCells="1">
                  <from>
                    <xdr:col>0</xdr:col>
                    <xdr:colOff>180975</xdr:colOff>
                    <xdr:row>79</xdr:row>
                    <xdr:rowOff>0</xdr:rowOff>
                  </from>
                  <to>
                    <xdr:col>0</xdr:col>
                    <xdr:colOff>371475</xdr:colOff>
                    <xdr:row>79</xdr:row>
                    <xdr:rowOff>238125</xdr:rowOff>
                  </to>
                </anchor>
              </controlPr>
            </control>
          </mc:Choice>
        </mc:AlternateContent>
        <mc:AlternateContent xmlns:mc="http://schemas.openxmlformats.org/markup-compatibility/2006">
          <mc:Choice Requires="x14">
            <control shapeId="9285" r:id="rId73" name="Check Box 69">
              <controlPr defaultSize="0" autoFill="0" autoLine="0" autoPict="0">
                <anchor moveWithCells="1">
                  <from>
                    <xdr:col>5</xdr:col>
                    <xdr:colOff>66675</xdr:colOff>
                    <xdr:row>76</xdr:row>
                    <xdr:rowOff>9525</xdr:rowOff>
                  </from>
                  <to>
                    <xdr:col>6</xdr:col>
                    <xdr:colOff>0</xdr:colOff>
                    <xdr:row>77</xdr:row>
                    <xdr:rowOff>0</xdr:rowOff>
                  </to>
                </anchor>
              </controlPr>
            </control>
          </mc:Choice>
        </mc:AlternateContent>
        <mc:AlternateContent xmlns:mc="http://schemas.openxmlformats.org/markup-compatibility/2006">
          <mc:Choice Requires="x14">
            <control shapeId="9286" r:id="rId74" name="Check Box 70">
              <controlPr defaultSize="0" autoFill="0" autoLine="0" autoPict="0">
                <anchor moveWithCells="1">
                  <from>
                    <xdr:col>9</xdr:col>
                    <xdr:colOff>66675</xdr:colOff>
                    <xdr:row>76</xdr:row>
                    <xdr:rowOff>9525</xdr:rowOff>
                  </from>
                  <to>
                    <xdr:col>10</xdr:col>
                    <xdr:colOff>0</xdr:colOff>
                    <xdr:row>77</xdr:row>
                    <xdr:rowOff>0</xdr:rowOff>
                  </to>
                </anchor>
              </controlPr>
            </control>
          </mc:Choice>
        </mc:AlternateContent>
        <mc:AlternateContent xmlns:mc="http://schemas.openxmlformats.org/markup-compatibility/2006">
          <mc:Choice Requires="x14">
            <control shapeId="9287" r:id="rId75" name="Check Box 71">
              <controlPr defaultSize="0" autoFill="0" autoLine="0" autoPict="0">
                <anchor moveWithCells="1">
                  <from>
                    <xdr:col>5</xdr:col>
                    <xdr:colOff>66675</xdr:colOff>
                    <xdr:row>22</xdr:row>
                    <xdr:rowOff>9525</xdr:rowOff>
                  </from>
                  <to>
                    <xdr:col>6</xdr:col>
                    <xdr:colOff>0</xdr:colOff>
                    <xdr:row>23</xdr:row>
                    <xdr:rowOff>0</xdr:rowOff>
                  </to>
                </anchor>
              </controlPr>
            </control>
          </mc:Choice>
        </mc:AlternateContent>
        <mc:AlternateContent xmlns:mc="http://schemas.openxmlformats.org/markup-compatibility/2006">
          <mc:Choice Requires="x14">
            <control shapeId="9288" r:id="rId76" name="Check Box 72">
              <controlPr defaultSize="0" autoFill="0" autoLine="0" autoPict="0">
                <anchor moveWithCells="1">
                  <from>
                    <xdr:col>5</xdr:col>
                    <xdr:colOff>85725</xdr:colOff>
                    <xdr:row>26</xdr:row>
                    <xdr:rowOff>28575</xdr:rowOff>
                  </from>
                  <to>
                    <xdr:col>6</xdr:col>
                    <xdr:colOff>19050</xdr:colOff>
                    <xdr:row>26</xdr:row>
                    <xdr:rowOff>266700</xdr:rowOff>
                  </to>
                </anchor>
              </controlPr>
            </control>
          </mc:Choice>
        </mc:AlternateContent>
        <mc:AlternateContent xmlns:mc="http://schemas.openxmlformats.org/markup-compatibility/2006">
          <mc:Choice Requires="x14">
            <control shapeId="9289" r:id="rId77" name="Check Box 73">
              <controlPr defaultSize="0" autoFill="0" autoLine="0" autoPict="0">
                <anchor moveWithCells="1">
                  <from>
                    <xdr:col>9</xdr:col>
                    <xdr:colOff>85725</xdr:colOff>
                    <xdr:row>26</xdr:row>
                    <xdr:rowOff>28575</xdr:rowOff>
                  </from>
                  <to>
                    <xdr:col>10</xdr:col>
                    <xdr:colOff>19050</xdr:colOff>
                    <xdr:row>26</xdr:row>
                    <xdr:rowOff>266700</xdr:rowOff>
                  </to>
                </anchor>
              </controlPr>
            </control>
          </mc:Choice>
        </mc:AlternateContent>
        <mc:AlternateContent xmlns:mc="http://schemas.openxmlformats.org/markup-compatibility/2006">
          <mc:Choice Requires="x14">
            <control shapeId="9290" r:id="rId78" name="Check Box 74">
              <controlPr defaultSize="0" autoFill="0" autoLine="0" autoPict="0">
                <anchor moveWithCells="1">
                  <from>
                    <xdr:col>9</xdr:col>
                    <xdr:colOff>47625</xdr:colOff>
                    <xdr:row>2</xdr:row>
                    <xdr:rowOff>28575</xdr:rowOff>
                  </from>
                  <to>
                    <xdr:col>9</xdr:col>
                    <xdr:colOff>257175</xdr:colOff>
                    <xdr:row>2</xdr:row>
                    <xdr:rowOff>266700</xdr:rowOff>
                  </to>
                </anchor>
              </controlPr>
            </control>
          </mc:Choice>
        </mc:AlternateContent>
        <mc:AlternateContent xmlns:mc="http://schemas.openxmlformats.org/markup-compatibility/2006">
          <mc:Choice Requires="x14">
            <control shapeId="9291" r:id="rId79" name="Check Box 75">
              <controlPr defaultSize="0" autoFill="0" autoLine="0" autoPict="0">
                <anchor moveWithCells="1">
                  <from>
                    <xdr:col>11</xdr:col>
                    <xdr:colOff>47625</xdr:colOff>
                    <xdr:row>2</xdr:row>
                    <xdr:rowOff>28575</xdr:rowOff>
                  </from>
                  <to>
                    <xdr:col>11</xdr:col>
                    <xdr:colOff>257175</xdr:colOff>
                    <xdr:row>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K2"/>
  <sheetViews>
    <sheetView workbookViewId="0">
      <selection activeCell="A2" sqref="A2"/>
    </sheetView>
  </sheetViews>
  <sheetFormatPr defaultColWidth="9.125" defaultRowHeight="12" x14ac:dyDescent="0.15"/>
  <cols>
    <col min="1" max="44" width="5.625" style="1" customWidth="1"/>
    <col min="45" max="46" width="5.625" style="67" customWidth="1"/>
    <col min="47" max="50" width="5.625" style="1" customWidth="1"/>
    <col min="51" max="52" width="5.625" style="68" customWidth="1"/>
    <col min="53" max="95" width="5.625" style="1" customWidth="1"/>
    <col min="96" max="97" width="5.625" style="67" customWidth="1"/>
    <col min="98" max="115" width="5.625" style="1" customWidth="1"/>
    <col min="116" max="16384" width="9.125" style="1"/>
  </cols>
  <sheetData>
    <row r="1" spans="1:115" ht="12" customHeight="1" x14ac:dyDescent="0.15">
      <c r="A1" s="1" t="s">
        <v>368</v>
      </c>
      <c r="B1" s="1" t="s">
        <v>147</v>
      </c>
      <c r="C1" s="1" t="s">
        <v>148</v>
      </c>
      <c r="D1" s="1" t="s">
        <v>167</v>
      </c>
      <c r="E1" s="1" t="s">
        <v>139</v>
      </c>
      <c r="F1" s="1" t="s">
        <v>140</v>
      </c>
      <c r="G1" s="1" t="s">
        <v>60</v>
      </c>
      <c r="H1" s="1" t="s">
        <v>55</v>
      </c>
      <c r="I1" s="1" t="s">
        <v>56</v>
      </c>
      <c r="J1" s="1" t="s">
        <v>57</v>
      </c>
      <c r="K1" s="1" t="s">
        <v>170</v>
      </c>
      <c r="L1" s="1" t="s">
        <v>168</v>
      </c>
      <c r="M1" s="1" t="s">
        <v>171</v>
      </c>
      <c r="N1" s="1" t="s">
        <v>189</v>
      </c>
      <c r="O1" s="1" t="s">
        <v>173</v>
      </c>
      <c r="P1" s="1" t="s">
        <v>174</v>
      </c>
      <c r="Q1" s="1" t="s">
        <v>190</v>
      </c>
      <c r="R1" s="1" t="s">
        <v>191</v>
      </c>
      <c r="S1" s="1" t="s">
        <v>196</v>
      </c>
      <c r="T1" s="1" t="s">
        <v>192</v>
      </c>
      <c r="U1" s="1" t="s">
        <v>193</v>
      </c>
      <c r="V1" s="1" t="s">
        <v>194</v>
      </c>
      <c r="W1" s="1" t="s">
        <v>195</v>
      </c>
      <c r="X1" s="1" t="s">
        <v>197</v>
      </c>
      <c r="Y1" s="1" t="s">
        <v>198</v>
      </c>
      <c r="Z1" s="1" t="s">
        <v>199</v>
      </c>
      <c r="AA1" s="1" t="s">
        <v>200</v>
      </c>
      <c r="AB1" s="1" t="s">
        <v>201</v>
      </c>
      <c r="AC1" s="1" t="s">
        <v>202</v>
      </c>
      <c r="AD1" s="1" t="s">
        <v>203</v>
      </c>
      <c r="AE1" s="1" t="s">
        <v>204</v>
      </c>
      <c r="AF1" s="1" t="s">
        <v>205</v>
      </c>
      <c r="AG1" s="1" t="s">
        <v>206</v>
      </c>
      <c r="AH1" s="1" t="s">
        <v>207</v>
      </c>
      <c r="AI1" s="1" t="s">
        <v>208</v>
      </c>
      <c r="AJ1" s="1" t="s">
        <v>209</v>
      </c>
      <c r="AK1" s="1" t="s">
        <v>210</v>
      </c>
      <c r="AL1" s="1" t="s">
        <v>211</v>
      </c>
      <c r="AM1" s="1" t="s">
        <v>212</v>
      </c>
      <c r="AN1" s="1" t="s">
        <v>213</v>
      </c>
      <c r="AO1" s="1" t="s">
        <v>214</v>
      </c>
      <c r="AP1" s="1" t="s">
        <v>215</v>
      </c>
      <c r="AQ1" s="1" t="s">
        <v>216</v>
      </c>
      <c r="AR1" s="1" t="s">
        <v>217</v>
      </c>
      <c r="AS1" s="67" t="s">
        <v>177</v>
      </c>
      <c r="AT1" s="67" t="s">
        <v>178</v>
      </c>
      <c r="AU1" s="1" t="s">
        <v>179</v>
      </c>
      <c r="AV1" s="1" t="s">
        <v>218</v>
      </c>
      <c r="AW1" s="1" t="s">
        <v>180</v>
      </c>
      <c r="AX1" s="1" t="s">
        <v>181</v>
      </c>
      <c r="AY1" s="68" t="s">
        <v>220</v>
      </c>
      <c r="AZ1" s="68" t="s">
        <v>219</v>
      </c>
      <c r="BA1" s="1" t="s">
        <v>182</v>
      </c>
      <c r="BB1" s="1" t="s">
        <v>221</v>
      </c>
      <c r="BC1" s="1" t="s">
        <v>183</v>
      </c>
      <c r="BD1" s="1" t="s">
        <v>184</v>
      </c>
      <c r="BE1" s="1" t="s">
        <v>222</v>
      </c>
      <c r="BF1" s="1" t="s">
        <v>185</v>
      </c>
      <c r="BG1" s="1" t="s">
        <v>223</v>
      </c>
      <c r="BH1" s="1" t="s">
        <v>224</v>
      </c>
      <c r="BI1" s="1" t="s">
        <v>186</v>
      </c>
      <c r="BJ1" s="1" t="s">
        <v>225</v>
      </c>
      <c r="BK1" s="1" t="s">
        <v>226</v>
      </c>
      <c r="BL1" s="1" t="s">
        <v>227</v>
      </c>
      <c r="BM1" s="1" t="s">
        <v>228</v>
      </c>
      <c r="BN1" s="1" t="s">
        <v>229</v>
      </c>
      <c r="BO1" s="1" t="s">
        <v>230</v>
      </c>
      <c r="BP1" s="1" t="s">
        <v>236</v>
      </c>
      <c r="BQ1" s="1" t="s">
        <v>231</v>
      </c>
      <c r="BR1" s="1" t="s">
        <v>232</v>
      </c>
      <c r="BS1" s="1" t="s">
        <v>233</v>
      </c>
      <c r="BT1" s="1" t="s">
        <v>234</v>
      </c>
      <c r="BU1" s="1" t="s">
        <v>235</v>
      </c>
      <c r="BV1" s="1" t="s">
        <v>237</v>
      </c>
      <c r="BW1" s="1" t="s">
        <v>93</v>
      </c>
      <c r="BX1" s="1" t="s">
        <v>238</v>
      </c>
      <c r="BY1" s="1" t="s">
        <v>94</v>
      </c>
      <c r="BZ1" s="1" t="s">
        <v>239</v>
      </c>
      <c r="CA1" s="1" t="s">
        <v>240</v>
      </c>
      <c r="CB1" s="1" t="s">
        <v>95</v>
      </c>
      <c r="CC1" s="1" t="s">
        <v>115</v>
      </c>
      <c r="CD1" s="1" t="s">
        <v>117</v>
      </c>
      <c r="CE1" s="1" t="s">
        <v>119</v>
      </c>
      <c r="CF1" s="1" t="s">
        <v>241</v>
      </c>
      <c r="CG1" s="1" t="s">
        <v>242</v>
      </c>
      <c r="CH1" s="1" t="s">
        <v>243</v>
      </c>
      <c r="CI1" s="1" t="s">
        <v>244</v>
      </c>
      <c r="CJ1" s="1" t="s">
        <v>96</v>
      </c>
      <c r="CK1" s="1" t="s">
        <v>245</v>
      </c>
      <c r="CL1" s="1" t="s">
        <v>246</v>
      </c>
      <c r="CM1" s="1" t="s">
        <v>247</v>
      </c>
      <c r="CN1" s="1" t="s">
        <v>97</v>
      </c>
      <c r="CO1" s="1" t="s">
        <v>98</v>
      </c>
      <c r="CP1" s="1" t="s">
        <v>248</v>
      </c>
      <c r="CQ1" s="1" t="s">
        <v>249</v>
      </c>
      <c r="CR1" s="67" t="s">
        <v>250</v>
      </c>
      <c r="CS1" s="67" t="s">
        <v>251</v>
      </c>
      <c r="CT1" s="1" t="s">
        <v>99</v>
      </c>
      <c r="CU1" s="1" t="s">
        <v>123</v>
      </c>
      <c r="CV1" s="1" t="s">
        <v>125</v>
      </c>
      <c r="CW1" s="1" t="s">
        <v>154</v>
      </c>
      <c r="CX1" s="1" t="s">
        <v>252</v>
      </c>
      <c r="CY1" s="1" t="s">
        <v>253</v>
      </c>
      <c r="CZ1" s="1" t="s">
        <v>254</v>
      </c>
      <c r="DA1" s="1" t="s">
        <v>326</v>
      </c>
      <c r="DB1" s="1" t="s">
        <v>127</v>
      </c>
      <c r="DC1" s="1" t="s">
        <v>255</v>
      </c>
      <c r="DD1" s="1" t="s">
        <v>256</v>
      </c>
      <c r="DE1" s="1" t="s">
        <v>131</v>
      </c>
      <c r="DF1" s="1" t="s">
        <v>158</v>
      </c>
      <c r="DG1" s="1" t="s">
        <v>159</v>
      </c>
      <c r="DH1" s="1" t="s">
        <v>257</v>
      </c>
      <c r="DI1" s="1" t="s">
        <v>258</v>
      </c>
      <c r="DJ1" s="1" t="s">
        <v>100</v>
      </c>
      <c r="DK1" s="1" t="s">
        <v>259</v>
      </c>
    </row>
    <row r="2" spans="1:115" ht="12" customHeight="1" x14ac:dyDescent="0.15">
      <c r="B2" s="66" t="str">
        <f>'ふるさと納税登録申請書 (R6.10～)'!N2</f>
        <v>令和　　　年　　　月　　　日</v>
      </c>
      <c r="C2" s="1" t="str">
        <f>IF('ふるさと納税登録申請書 (R6.10～)'!$W$3=TRUE,"新規",IF('ふるさと納税登録申請書 (R6.10～)'!$X$3=TRUE,"変更",IF('ふるさと納税登録申請書 (R6.10～)'!$Y$3=TRUE,"廃止",IF('ふるさと納税登録申請書 (R6.10～)'!$Z$3=TRUE,"その他",""))))</f>
        <v>その他</v>
      </c>
      <c r="D2" s="1" t="str">
        <f>IF('ふるさと納税登録申請書 (R6.10～)'!X3=TRUE,'ふるさと納税登録申請書 (R6.10～)'!E4:S4,"")</f>
        <v/>
      </c>
      <c r="E2" s="1">
        <f>'ふるさと納税登録申請書 (R6.10～)'!E7</f>
        <v>0</v>
      </c>
      <c r="F2" s="1">
        <f>'ふるさと納税登録申請書 (R6.10～)'!E8:S8</f>
        <v>0</v>
      </c>
      <c r="G2" s="1">
        <f>'ふるさと納税登録申請書 (R6.10～)'!H9</f>
        <v>0</v>
      </c>
      <c r="H2" s="1">
        <f>'ふるさと納税登録申請書 (R6.10～)'!N9</f>
        <v>0</v>
      </c>
      <c r="I2" s="1">
        <f>'ふるさと納税登録申請書 (R6.10～)'!E10</f>
        <v>0</v>
      </c>
      <c r="J2" s="1">
        <f>'ふるさと納税登録申請書 (R6.10～)'!H11</f>
        <v>0</v>
      </c>
      <c r="K2" s="1">
        <f>'ふるさと納税登録申請書 (R6.10～)'!N11</f>
        <v>0</v>
      </c>
      <c r="L2" s="1">
        <f>'ふるさと納税登録申請書 (R6.10～)'!E12</f>
        <v>0</v>
      </c>
      <c r="M2" s="1">
        <f>'ふるさと納税登録申請書 (R6.10～)'!E15:S15</f>
        <v>0</v>
      </c>
      <c r="N2" s="1">
        <f>'ふるさと納税登録申請書 (R6.10～)'!E16:S16</f>
        <v>0</v>
      </c>
      <c r="O2" s="1">
        <f>'ふるさと納税登録申請書 (R6.10～)'!E17:S17</f>
        <v>0</v>
      </c>
      <c r="P2" s="1">
        <f>'ふるさと納税登録申請書 (R6.10～)'!E18:S18</f>
        <v>0</v>
      </c>
      <c r="Q2" s="1" t="str">
        <f>IF('ふるさと納税登録申請書 (R6.10～)'!W19=TRUE,"〇","")</f>
        <v/>
      </c>
      <c r="R2" s="1" t="str">
        <f>IF('ふるさと納税登録申請書 (R6.10～)'!X19=TRUE,"〇","")</f>
        <v/>
      </c>
      <c r="S2" s="1" t="str">
        <f>IF('ふるさと納税登録申請書 (R6.10～)'!Y19=TRUE,"〇","")</f>
        <v/>
      </c>
      <c r="T2" s="1" t="str">
        <f>IF('ふるさと納税登録申請書 (R6.10～)'!Z19=TRUE,"〇","")</f>
        <v/>
      </c>
      <c r="U2" s="1" t="str">
        <f>IF('ふるさと納税登録申請書 (R6.10～)'!AA19=TRUE,"〇","")</f>
        <v/>
      </c>
      <c r="V2" s="1" t="str">
        <f>IF('ふるさと納税登録申請書 (R6.10～)'!AB19=TRUE,"〇","")</f>
        <v/>
      </c>
      <c r="W2" s="1" t="str">
        <f>IF('ふるさと納税登録申請書 (R6.10～)'!AC19=TRUE,"〇","")</f>
        <v/>
      </c>
      <c r="X2" s="1" t="str">
        <f>IF('ふるさと納税登録申請書 (R6.10～)'!W20=TRUE,"〇","")</f>
        <v/>
      </c>
      <c r="Y2" s="1" t="str">
        <f>IF('ふるさと納税登録申請書 (R6.10～)'!X20=TRUE,"〇","")</f>
        <v/>
      </c>
      <c r="Z2" s="1" t="str">
        <f>IF('ふるさと納税登録申請書 (R6.10～)'!Y20=TRUE,"〇","")</f>
        <v/>
      </c>
      <c r="AA2" s="1" t="str">
        <f>IF('ふるさと納税登録申請書 (R6.10～)'!Z20=TRUE,"〇","")</f>
        <v/>
      </c>
      <c r="AB2" s="1" t="str">
        <f>IF('ふるさと納税登録申請書 (R6.10～)'!AA20=TRUE,"〇","")</f>
        <v/>
      </c>
      <c r="AC2" s="1" t="str">
        <f>IF('ふるさと納税登録申請書 (R6.10～)'!AB20=TRUE,"〇","")</f>
        <v/>
      </c>
      <c r="AD2" s="1" t="str">
        <f>IF('ふるさと納税登録申請書 (R6.10～)'!AC20=TRUE,"〇","")</f>
        <v/>
      </c>
      <c r="AE2" s="1" t="str">
        <f>IF('ふるさと納税登録申請書 (R6.10～)'!W21=TRUE,"〇","")</f>
        <v/>
      </c>
      <c r="AF2" s="1" t="str">
        <f>IF('ふるさと納税登録申請書 (R6.10～)'!X21=TRUE,"〇","")</f>
        <v/>
      </c>
      <c r="AG2" s="1" t="str">
        <f>IF('ふるさと納税登録申請書 (R6.10～)'!Y21=TRUE,"〇","")</f>
        <v/>
      </c>
      <c r="AH2" s="1" t="str">
        <f>IF('ふるさと納税登録申請書 (R6.10～)'!AA21=TRUE,"〇","")</f>
        <v/>
      </c>
      <c r="AI2" s="1" t="str">
        <f>IF('ふるさと納税登録申請書 (R6.10～)'!Z21=TRUE,"〇","")</f>
        <v/>
      </c>
      <c r="AJ2" s="1" t="str">
        <f>IF('ふるさと納税登録申請書 (R6.10～)'!AB21=TRUE,"〇","")</f>
        <v/>
      </c>
      <c r="AK2" s="1" t="str">
        <f>IF('ふるさと納税登録申請書 (R6.10～)'!AC21=TRUE,"〇","")</f>
        <v/>
      </c>
      <c r="AL2" s="1" t="str">
        <f>IF('ふるさと納税登録申請書 (R6.10～)'!W22=TRUE,"〇","")</f>
        <v/>
      </c>
      <c r="AM2" s="1" t="str">
        <f>IF('ふるさと納税登録申請書 (R6.10～)'!X22=TRUE,"〇","")</f>
        <v/>
      </c>
      <c r="AN2" s="1" t="str">
        <f>IF('ふるさと納税登録申請書 (R6.10～)'!Y22=TRUE,"〇","")</f>
        <v/>
      </c>
      <c r="AO2" s="1" t="str">
        <f>IF('ふるさと納税登録申請書 (R6.10～)'!AA22=TRUE,"〇","")</f>
        <v/>
      </c>
      <c r="AP2" s="1" t="str">
        <f>IF('ふるさと納税登録申請書 (R6.10～)'!AB22=TRUE,"〇","")</f>
        <v/>
      </c>
      <c r="AQ2" s="1" t="str">
        <f>IF('ふるさと納税登録申請書 (R6.10～)'!AB22=TRUE,"〇","")</f>
        <v/>
      </c>
      <c r="AR2" s="1" t="str">
        <f>IF('ふるさと納税登録申請書 (R6.10～)'!AC22=TRUE,"〇","")</f>
        <v/>
      </c>
      <c r="AS2" s="67">
        <f>'ふるさと納税登録申請書 (R6.10～)'!F24</f>
        <v>0</v>
      </c>
      <c r="AT2" s="67">
        <f>'ふるさと納税登録申請書 (R6.10～)'!F25</f>
        <v>0</v>
      </c>
      <c r="AU2" s="1" t="str">
        <f>IF('ふるさと納税登録申請書 (R6.10～)'!W26=TRUE,"ヤマト",IF('ふるさと納税登録申請書 (R6.10～)'!X26=TRUE,"佐川急便",IF('ふるさと納税登録申請書 (R6.10～)'!Y26=TRUE,"その他","")))</f>
        <v/>
      </c>
      <c r="AV2" s="1" t="str">
        <f>IF('ふるさと納税登録申請書 (R6.10～)'!Y26=TRUE,'ふるさと納税登録申請書 (R6.10～)'!N26:S26,"")</f>
        <v/>
      </c>
      <c r="AW2" s="1" t="str">
        <f>IF('ふるさと納税登録申請書 (R6.10～)'!W27=TRUE,'ふるさと納税登録申請書 (R6.10～)'!G27,IF('ふるさと納税登録申請書 (R6.10～)'!X27=TRUE,'ふるさと納税登録申請書 (R6.10～)'!M27,""))</f>
        <v/>
      </c>
      <c r="AX2" s="1" t="str">
        <f>IF('ふるさと納税登録申請書 (R6.10～)'!W28=TRUE,"通年",IF('ふるさと納税登録申請書 (R6.10～)'!X28=TRUE,"期間限定",""))</f>
        <v/>
      </c>
      <c r="AY2" s="68" t="str">
        <f>IF('ふるさと納税登録申請書 (R6.10～)'!X28=TRUE,'ふるさと納税登録申請書 (R6.10～)'!K28,"")</f>
        <v/>
      </c>
      <c r="AZ2" s="68" t="str">
        <f>IF('ふるさと納税登録申請書 (R6.10～)'!X28=TRUE,'ふるさと納税登録申請書 (R6.10～)'!O28,"")</f>
        <v/>
      </c>
      <c r="BA2" s="1" t="str">
        <f>IF('ふるさと納税登録申請書 (R6.10～)'!W29=TRUE,"特になし",IF('ふるさと納税登録申請書 (R6.10～)'!X29=TRUE,"数量限定",""))</f>
        <v/>
      </c>
      <c r="BB2" s="1" t="str">
        <f>IF('ふるさと納税登録申請書 (R6.10～)'!X29=TRUE,'ふるさと納税登録申請書 (R6.10～)'!K29,"")</f>
        <v/>
      </c>
      <c r="BC2" s="1" t="str">
        <f>IF('ふるさと納税登録申請書 (R6.10～)'!W30=TRUE,"常温",IF('ふるさと納税登録申請書 (R6.10～)'!X30=TRUE,"冷蔵",IF('ふるさと納税登録申請書 (R6.10～)'!Y30=TRUE,"冷凍",IF('ふるさと納税登録申請書 (R6.10～)'!Z30=TRUE,"チケット・書類（簡易書留）",""))))</f>
        <v/>
      </c>
      <c r="BD2" s="1" t="str">
        <f>IF('ふるさと納税登録申請書 (R6.10～)'!W31=TRUE,"受注後随時（一週間程度）",IF('ふるさと納税登録申請書 (R6.10～)'!X31=TRUE," 受注後１ヵ月以内",IF('ふるさと納税登録申請書 (R6.10～)'!Y31=TRUE,"その他","")))</f>
        <v/>
      </c>
      <c r="BE2" s="1" t="str">
        <f>IF('ふるさと納税登録申請書 (R6.10～)'!Y31=TRUE,'ふるさと納税登録申請書 (R6.10～)'!I32,"")</f>
        <v/>
      </c>
      <c r="BF2" s="1" t="str">
        <f>IF('ふるさと納税登録申請書 (R6.10～)'!W33=TRUE,"賞味期限",IF('ふるさと納税登録申請書 (R6.10～)'!X33=TRUE,"消費期限",""))</f>
        <v/>
      </c>
      <c r="BG2" s="1" t="str">
        <f>IF('ふるさと納税登録申請書 (R6.10～)'!W34=TRUE,"常温",IF('ふるさと納税登録申請書 (R6.10～)'!X34=TRUE,"冷蔵",IF('ふるさと納税登録申請書 (R6.10～)'!Y34=TRUE,"冷凍","")))</f>
        <v/>
      </c>
      <c r="BH2" s="1">
        <f>'ふるさと納税登録申請書 (R6.10～)'!M34</f>
        <v>0</v>
      </c>
      <c r="BI2" s="1" t="str">
        <f>IF('ふるさと納税登録申請書 (R6.10～)'!W35=TRUE,"常温",IF('ふるさと納税登録申請書 (R6.10～)'!X35=TRUE,"冷蔵",IF('ふるさと納税登録申請書 (R6.10～)'!Y35=TRUE,"冷凍","")))</f>
        <v/>
      </c>
      <c r="BJ2" s="1">
        <f>'ふるさと納税登録申請書 (R6.10～)'!J36</f>
        <v>0</v>
      </c>
      <c r="BK2" s="1">
        <f>'ふるさと納税登録申請書 (R6.10～)'!H37</f>
        <v>0</v>
      </c>
      <c r="BL2" s="1" t="str">
        <f>CONCATENATE('ふるさと納税登録申請書 (R6.10～)'!G38,'ふるさと納税登録申請書 (R6.10～)'!I38)</f>
        <v/>
      </c>
      <c r="BM2" s="1">
        <f>'ふるさと納税登録申請書 (R6.10～)'!H39</f>
        <v>0</v>
      </c>
      <c r="BN2" s="1">
        <f>'ふるさと納税登録申請書 (R6.10～)'!H40</f>
        <v>0</v>
      </c>
      <c r="BO2" s="1">
        <f>'ふるさと納税登録申請書 (R6.10～)'!N40</f>
        <v>0</v>
      </c>
      <c r="BP2" s="1">
        <f>'ふるさと納税登録申請書 (R6.10～)'!I41</f>
        <v>0</v>
      </c>
      <c r="BQ2" s="1" t="str">
        <f>CONCATENATE('ふるさと納税登録申請書 (R6.10～)'!G43,'ふるさと納税登録申請書 (R6.10～)'!I43)</f>
        <v/>
      </c>
      <c r="BR2" s="1">
        <f>'ふるさと納税登録申請書 (R6.10～)'!H44</f>
        <v>0</v>
      </c>
      <c r="BS2" s="1">
        <f>'ふるさと納税登録申請書 (R6.10～)'!H45</f>
        <v>0</v>
      </c>
      <c r="BT2" s="1">
        <f>'ふるさと納税登録申請書 (R6.10～)'!N45</f>
        <v>0</v>
      </c>
      <c r="BU2" s="1">
        <f>'ふるさと納税登録申請書 (R6.10～)'!I46</f>
        <v>0</v>
      </c>
      <c r="BV2" s="1">
        <f>'ふるさと納税登録申請書 (R6.10～)'!I47</f>
        <v>0</v>
      </c>
      <c r="BW2" s="1" t="str">
        <f>IF('ふるさと納税登録申請書 (R6.10～)'!W50=TRUE,$BW$1,"")</f>
        <v/>
      </c>
      <c r="BX2" s="1">
        <f>'ふるさと納税登録申請書 (R6.10～)'!J51</f>
        <v>0</v>
      </c>
      <c r="BY2" s="1" t="str">
        <f>IF('ふるさと納税登録申請書 (R6.10～)'!W52=TRUE,$BY$1,"")</f>
        <v/>
      </c>
      <c r="BZ2" s="1">
        <f>'ふるさと納税登録申請書 (R6.10～)'!J53</f>
        <v>0</v>
      </c>
      <c r="CA2" s="1">
        <f>'ふるさと納税登録申請書 (R6.10～)'!J54</f>
        <v>0</v>
      </c>
      <c r="CB2" s="1" t="str">
        <f>IF('ふるさと納税登録申請書 (R6.10～)'!W55=TRUE,$CB$1,"")</f>
        <v/>
      </c>
      <c r="CC2" s="1" t="str">
        <f>IF('ふるさと納税登録申請書 (R6.10～)'!X55=TRUE,$CC$1,"")</f>
        <v/>
      </c>
      <c r="CD2" s="1" t="str">
        <f>IF('ふるさと納税登録申請書 (R6.10～)'!Y55=TRUE,$CD$1,"")</f>
        <v/>
      </c>
      <c r="CE2" s="1" t="str">
        <f>IF('ふるさと納税登録申請書 (R6.10～)'!Z55=TRUE,$CE$1,"")</f>
        <v/>
      </c>
      <c r="CF2" s="1">
        <f>'ふるさと納税登録申請書 (R6.10～)'!J56</f>
        <v>0</v>
      </c>
      <c r="CG2" s="1">
        <f>'ふるさと納税登録申請書 (R6.10～)'!J57</f>
        <v>0</v>
      </c>
      <c r="CH2" s="1">
        <f>'ふるさと納税登録申請書 (R6.10～)'!J58</f>
        <v>0</v>
      </c>
      <c r="CI2" s="1">
        <f>'ふるさと納税登録申請書 (R6.10～)'!J59</f>
        <v>0</v>
      </c>
      <c r="CJ2" s="1" t="str">
        <f>IF('ふるさと納税登録申請書 (R6.10～)'!W60=TRUE,$CJ$1,"")</f>
        <v/>
      </c>
      <c r="CK2" s="1">
        <f>'ふるさと納税登録申請書 (R6.10～)'!J61</f>
        <v>0</v>
      </c>
      <c r="CL2" s="1">
        <f>'ふるさと納税登録申請書 (R6.10～)'!J62</f>
        <v>0</v>
      </c>
      <c r="CM2" s="1">
        <f>'ふるさと納税登録申請書 (R6.10～)'!J63</f>
        <v>0</v>
      </c>
      <c r="CN2" s="1" t="str">
        <f>IF('ふるさと納税登録申請書 (R6.10～)'!W64=TRUE,$CN$1,"")</f>
        <v/>
      </c>
      <c r="CO2" s="1" t="str">
        <f>IF('ふるさと納税登録申請書 (R6.10～)'!W65=TRUE,$CO$1,"")</f>
        <v/>
      </c>
      <c r="CP2" s="1">
        <f>'ふるさと納税登録申請書 (R6.10～)'!G66</f>
        <v>0</v>
      </c>
      <c r="CQ2" s="1">
        <f>'ふるさと納税登録申請書 (R6.10～)'!G67</f>
        <v>0</v>
      </c>
      <c r="CR2" s="67">
        <f>'ふるさと納税登録申請書 (R6.10～)'!G68</f>
        <v>0</v>
      </c>
      <c r="CS2" s="67">
        <f>'ふるさと納税登録申請書 (R6.10～)'!O68</f>
        <v>0</v>
      </c>
      <c r="CT2" s="1" t="str">
        <f>IF('ふるさと納税登録申請書 (R6.10～)'!W69=TRUE,$CT$1,"")</f>
        <v/>
      </c>
      <c r="CU2" s="1" t="str">
        <f>IF('ふるさと納税登録申請書 (R6.10～)'!X69=TRUE,$CU$1,"")</f>
        <v/>
      </c>
      <c r="CV2" s="1" t="str">
        <f>IF('ふるさと納税登録申請書 (R6.10～)'!Y69=TRUE,$CV$1,"")</f>
        <v/>
      </c>
      <c r="CW2" s="1" t="str">
        <f>IF('ふるさと納税登録申請書 (R6.10～)'!Z69=TRUE,$CW$1,"")</f>
        <v/>
      </c>
      <c r="CX2" s="1">
        <f>'ふるさと納税登録申請書 (R6.10～)'!J70</f>
        <v>0</v>
      </c>
      <c r="CY2" s="1">
        <f>'ふるさと納税登録申請書 (R6.10～)'!J71</f>
        <v>0</v>
      </c>
      <c r="CZ2" s="1">
        <f>'ふるさと納税登録申請書 (R6.10～)'!J72</f>
        <v>0</v>
      </c>
      <c r="DA2" s="1">
        <f>'ふるさと納税登録申請書 (R6.10～)'!J73</f>
        <v>0</v>
      </c>
      <c r="DB2" s="1" t="str">
        <f>IF('ふるさと納税登録申請書 (R6.10～)'!W74=TRUE,$DB$1,"")</f>
        <v/>
      </c>
      <c r="DC2" s="1">
        <f>'ふるさと納税登録申請書 (R6.10～)'!J75</f>
        <v>0</v>
      </c>
      <c r="DD2" s="1">
        <f>'ふるさと納税登録申請書 (R6.10～)'!J76</f>
        <v>0</v>
      </c>
      <c r="DE2" s="1" t="str">
        <f>IF('ふるさと納税登録申請書 (R6.10～)'!W77=TRUE,$DE$1,"")</f>
        <v/>
      </c>
      <c r="DF2" s="1" t="str">
        <f>IF('ふるさと納税登録申請書 (R6.10～)'!X77=TRUE,$DF$1,"")</f>
        <v/>
      </c>
      <c r="DG2" s="1" t="str">
        <f>IF('ふるさと納税登録申請書 (R6.10～)'!Y77=TRUE,$DG$1,"")</f>
        <v/>
      </c>
      <c r="DH2" s="1">
        <f>'ふるさと納税登録申請書 (R6.10～)'!J78</f>
        <v>0</v>
      </c>
      <c r="DI2" s="1">
        <f>'ふるさと納税登録申請書 (R6.10～)'!J79</f>
        <v>0</v>
      </c>
      <c r="DJ2" s="1" t="str">
        <f>IF('ふるさと納税登録申請書 (R6.10～)'!W80=TRUE,$DJ$1,"")</f>
        <v/>
      </c>
      <c r="DK2" s="1">
        <f>'ふるさと納税登録申請書 (R6.10～)'!J81</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ふるさと納税登録申請書 (R6.10～)</vt:lpstr>
      <vt:lpstr>別紙(原材料）</vt:lpstr>
      <vt:lpstr>【記載例 登録済】</vt:lpstr>
      <vt:lpstr>集計用</vt:lpstr>
      <vt:lpstr>'【記載例 登録済】'!Print_Area</vt:lpstr>
      <vt:lpstr>'ふるさと納税登録申請書 (R6.10～)'!Print_Area</vt:lpstr>
      <vt:lpstr>'別紙(原材料）'!Print_Area</vt:lpstr>
    </vt:vector>
  </TitlesOfParts>
  <Company>Scinex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scinex</dc:creator>
  <cp:lastModifiedBy>L04N051note</cp:lastModifiedBy>
  <cp:lastPrinted>2024-09-17T09:16:32Z</cp:lastPrinted>
  <dcterms:created xsi:type="dcterms:W3CDTF">2014-06-30T05:25:28Z</dcterms:created>
  <dcterms:modified xsi:type="dcterms:W3CDTF">2024-09-17T12:39:16Z</dcterms:modified>
</cp:coreProperties>
</file>