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3.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hiokiw4\新共有\01_本庁\01_総務企画部\06_商工観光課\03_商工政策係\永久\令和６年度\ふるさと納税\0008340_ふるさと納税返礼品登録事業者及び登録商品\100_返礼品登録申請書\"/>
    </mc:Choice>
  </mc:AlternateContent>
  <xr:revisionPtr revIDLastSave="0" documentId="13_ncr:1_{5444E0FD-D9F0-4627-B9BB-7A062D64A90E}" xr6:coauthVersionLast="47" xr6:coauthVersionMax="47" xr10:uidLastSave="{00000000-0000-0000-0000-000000000000}"/>
  <bookViews>
    <workbookView xWindow="-120" yWindow="-120" windowWidth="19440" windowHeight="15150" xr2:uid="{00000000-000D-0000-FFFF-FFFF00000000}"/>
  </bookViews>
  <sheets>
    <sheet name="ふるさと納税登録申請書 (R6.10～)" sheetId="8" r:id="rId1"/>
    <sheet name="別紙(原材料）" sheetId="11" r:id="rId2"/>
    <sheet name="【記載例 新規】" sheetId="13" r:id="rId3"/>
    <sheet name="【記載例 変更】" sheetId="12" r:id="rId4"/>
    <sheet name="集計用" sheetId="10" state="hidden" r:id="rId5"/>
  </sheets>
  <definedNames>
    <definedName name="_xlnm.Print_Area" localSheetId="2">'【記載例 新規】'!$A$1:$S$81</definedName>
    <definedName name="_xlnm.Print_Area" localSheetId="3">'【記載例 変更】'!$A$1:$S$81</definedName>
    <definedName name="_xlnm.Print_Area" localSheetId="0">'ふるさと納税登録申請書 (R6.10～)'!$A$1:$S$81</definedName>
    <definedName name="_xlnm.Print_Area" localSheetId="1">'別紙(原材料）'!$A$1:$S$29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68" i="13" l="1"/>
  <c r="I68" i="13"/>
  <c r="T68" i="13" s="1"/>
  <c r="Q68" i="12" l="1"/>
  <c r="I68" i="12"/>
  <c r="T68" i="12" s="1"/>
  <c r="C2" i="10"/>
  <c r="L3" i="11"/>
  <c r="H3" i="11"/>
  <c r="F3" i="11"/>
  <c r="J3" i="11"/>
  <c r="BE2" i="10"/>
  <c r="AW2" i="10"/>
  <c r="E4" i="11" l="1"/>
  <c r="H11" i="11"/>
  <c r="N11" i="11"/>
  <c r="E12" i="11"/>
  <c r="N9" i="11"/>
  <c r="H9" i="11"/>
  <c r="E10" i="11"/>
  <c r="E8" i="11"/>
  <c r="E7" i="11"/>
  <c r="DK2" i="10" l="1"/>
  <c r="DJ2" i="10"/>
  <c r="DI2" i="10"/>
  <c r="DH2" i="10"/>
  <c r="DG2" i="10"/>
  <c r="DF2" i="10"/>
  <c r="DE2" i="10"/>
  <c r="DD2" i="10"/>
  <c r="DC2" i="10"/>
  <c r="DB2" i="10"/>
  <c r="DA2" i="10"/>
  <c r="CZ2" i="10"/>
  <c r="CY2" i="10"/>
  <c r="CX2" i="10"/>
  <c r="CW2" i="10"/>
  <c r="CV2" i="10"/>
  <c r="CU2" i="10"/>
  <c r="CT2" i="10"/>
  <c r="CS2" i="10"/>
  <c r="CR2" i="10"/>
  <c r="CQ2" i="10"/>
  <c r="CP2" i="10"/>
  <c r="CO2" i="10"/>
  <c r="CN2" i="10"/>
  <c r="CM2" i="10"/>
  <c r="CL2" i="10"/>
  <c r="CK2" i="10"/>
  <c r="CJ2" i="10"/>
  <c r="CI2" i="10"/>
  <c r="CH2" i="10"/>
  <c r="CG2" i="10"/>
  <c r="CF2" i="10"/>
  <c r="CE2" i="10"/>
  <c r="CD2" i="10"/>
  <c r="CC2" i="10"/>
  <c r="CB2" i="10"/>
  <c r="CA2" i="10"/>
  <c r="BZ2" i="10"/>
  <c r="BY2" i="10"/>
  <c r="BX2" i="10"/>
  <c r="BW2" i="10"/>
  <c r="BV2" i="10"/>
  <c r="BU2" i="10"/>
  <c r="BT2" i="10"/>
  <c r="BS2" i="10"/>
  <c r="BR2" i="10"/>
  <c r="BQ2" i="10"/>
  <c r="BP2" i="10"/>
  <c r="BO2" i="10"/>
  <c r="BN2" i="10"/>
  <c r="BM2" i="10"/>
  <c r="BL2" i="10"/>
  <c r="BK2" i="10"/>
  <c r="BJ2" i="10"/>
  <c r="BI2" i="10"/>
  <c r="BH2" i="10"/>
  <c r="BG2" i="10"/>
  <c r="BF2" i="10"/>
  <c r="BD2" i="10"/>
  <c r="BC2" i="10"/>
  <c r="BB2" i="10"/>
  <c r="BA2" i="10"/>
  <c r="AZ2" i="10"/>
  <c r="AY2" i="10"/>
  <c r="AX2" i="10"/>
  <c r="AV2" i="10"/>
  <c r="AU2" i="10"/>
  <c r="AT2" i="10"/>
  <c r="AS2" i="10"/>
  <c r="AR2" i="10"/>
  <c r="AQ2" i="10"/>
  <c r="AP2" i="10"/>
  <c r="AO2" i="10"/>
  <c r="AN2" i="10"/>
  <c r="AM2" i="10"/>
  <c r="AL2" i="10"/>
  <c r="AK2" i="10"/>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G2" i="10"/>
  <c r="F2" i="10"/>
  <c r="E2" i="10"/>
  <c r="B2" i="10"/>
  <c r="D2" i="10"/>
  <c r="I68" i="8"/>
  <c r="T68" i="8" s="1"/>
  <c r="Q68" i="8" l="1"/>
</calcChain>
</file>

<file path=xl/sharedStrings.xml><?xml version="1.0" encoding="utf-8"?>
<sst xmlns="http://schemas.openxmlformats.org/spreadsheetml/2006/main" count="1070" uniqueCount="394">
  <si>
    <t>チケット・書類（簡易書留）</t>
    <rPh sb="5" eb="7">
      <t>ショルイ</t>
    </rPh>
    <rPh sb="8" eb="10">
      <t>カンイ</t>
    </rPh>
    <rPh sb="10" eb="12">
      <t>カキトメ</t>
    </rPh>
    <phoneticPr fontId="1"/>
  </si>
  <si>
    <t>円（※自治体が記入します）</t>
    <rPh sb="0" eb="1">
      <t>エン</t>
    </rPh>
    <rPh sb="3" eb="6">
      <t>ジチタイ</t>
    </rPh>
    <rPh sb="7" eb="9">
      <t>キニュウ</t>
    </rPh>
    <phoneticPr fontId="1"/>
  </si>
  <si>
    <t xml:space="preserve"> 冷蔵</t>
    <rPh sb="1" eb="3">
      <t>レイゾウ</t>
    </rPh>
    <phoneticPr fontId="1"/>
  </si>
  <si>
    <t xml:space="preserve"> 冷凍</t>
    <rPh sb="1" eb="3">
      <t>レイトウ</t>
    </rPh>
    <phoneticPr fontId="1"/>
  </si>
  <si>
    <t xml:space="preserve"> 受注後１ヵ月以内</t>
    <rPh sb="1" eb="3">
      <t>ジュチュウ</t>
    </rPh>
    <rPh sb="3" eb="4">
      <t>ゴ</t>
    </rPh>
    <rPh sb="6" eb="7">
      <t>ゲツ</t>
    </rPh>
    <rPh sb="7" eb="9">
      <t>イナイ</t>
    </rPh>
    <phoneticPr fontId="1"/>
  </si>
  <si>
    <t xml:space="preserve"> 消費期限</t>
    <rPh sb="1" eb="3">
      <t>ショウヒ</t>
    </rPh>
    <rPh sb="3" eb="5">
      <t>キゲン</t>
    </rPh>
    <phoneticPr fontId="1"/>
  </si>
  <si>
    <t>※内容量（寸法・サイズ）</t>
    <rPh sb="1" eb="4">
      <t>ナイヨウリョウ</t>
    </rPh>
    <rPh sb="5" eb="7">
      <t>スンポウ</t>
    </rPh>
    <phoneticPr fontId="1"/>
  </si>
  <si>
    <t>〒</t>
    <phoneticPr fontId="1"/>
  </si>
  <si>
    <t>申請日</t>
    <phoneticPr fontId="1"/>
  </si>
  <si>
    <t>卵</t>
    <phoneticPr fontId="1"/>
  </si>
  <si>
    <t>乳</t>
    <phoneticPr fontId="1"/>
  </si>
  <si>
    <t>小麦</t>
    <phoneticPr fontId="1"/>
  </si>
  <si>
    <t>そば</t>
    <phoneticPr fontId="1"/>
  </si>
  <si>
    <t>落花生</t>
    <phoneticPr fontId="1"/>
  </si>
  <si>
    <t>えび</t>
    <phoneticPr fontId="1"/>
  </si>
  <si>
    <t>かに</t>
    <phoneticPr fontId="1"/>
  </si>
  <si>
    <t>あわび</t>
    <phoneticPr fontId="1"/>
  </si>
  <si>
    <t>アーモンド</t>
    <phoneticPr fontId="1"/>
  </si>
  <si>
    <t>いか</t>
    <phoneticPr fontId="1"/>
  </si>
  <si>
    <t>いくら</t>
    <phoneticPr fontId="1"/>
  </si>
  <si>
    <t>オレンジ</t>
    <phoneticPr fontId="1"/>
  </si>
  <si>
    <t>カシューナッツ</t>
    <phoneticPr fontId="1"/>
  </si>
  <si>
    <t>キウイ</t>
    <phoneticPr fontId="1"/>
  </si>
  <si>
    <t>牛肉</t>
    <phoneticPr fontId="1"/>
  </si>
  <si>
    <t>くるみ</t>
    <phoneticPr fontId="1"/>
  </si>
  <si>
    <t>ごま</t>
    <phoneticPr fontId="1"/>
  </si>
  <si>
    <t>鮭</t>
    <phoneticPr fontId="1"/>
  </si>
  <si>
    <t>さば</t>
    <phoneticPr fontId="1"/>
  </si>
  <si>
    <t>ゼラチン</t>
    <phoneticPr fontId="1"/>
  </si>
  <si>
    <t>大豆</t>
    <phoneticPr fontId="1"/>
  </si>
  <si>
    <t>鶏肉</t>
    <phoneticPr fontId="1"/>
  </si>
  <si>
    <t>バナナ</t>
    <phoneticPr fontId="1"/>
  </si>
  <si>
    <t>豚肉</t>
    <phoneticPr fontId="1"/>
  </si>
  <si>
    <t>まつたけ</t>
    <phoneticPr fontId="1"/>
  </si>
  <si>
    <t>もも</t>
    <phoneticPr fontId="1"/>
  </si>
  <si>
    <t>やまいも</t>
    <phoneticPr fontId="1"/>
  </si>
  <si>
    <t>りんご　</t>
    <phoneticPr fontId="1"/>
  </si>
  <si>
    <t>ヤマト</t>
    <phoneticPr fontId="1"/>
  </si>
  <si>
    <t xml:space="preserve"> 佐川急便</t>
    <phoneticPr fontId="1"/>
  </si>
  <si>
    <t>その他</t>
    <rPh sb="2" eb="3">
      <t>タ</t>
    </rPh>
    <phoneticPr fontId="1"/>
  </si>
  <si>
    <t xml:space="preserve"> 期間限定</t>
    <rPh sb="1" eb="3">
      <t>キカン</t>
    </rPh>
    <rPh sb="3" eb="5">
      <t>ゲンテイ</t>
    </rPh>
    <phoneticPr fontId="1"/>
  </si>
  <si>
    <t>～</t>
    <phoneticPr fontId="1"/>
  </si>
  <si>
    <t xml:space="preserve"> 数量限定</t>
    <rPh sb="1" eb="3">
      <t>スウリョウ</t>
    </rPh>
    <rPh sb="3" eb="5">
      <t>ゲンテイ</t>
    </rPh>
    <phoneticPr fontId="1"/>
  </si>
  <si>
    <t>受注後随時（一週間程度）</t>
    <phoneticPr fontId="1"/>
  </si>
  <si>
    <t xml:space="preserve">　　 </t>
    <phoneticPr fontId="1"/>
  </si>
  <si>
    <t>賞味期限</t>
    <phoneticPr fontId="1"/>
  </si>
  <si>
    <t>（</t>
    <phoneticPr fontId="1"/>
  </si>
  <si>
    <t>常温</t>
    <phoneticPr fontId="1"/>
  </si>
  <si>
    <t>冷蔵</t>
    <phoneticPr fontId="1"/>
  </si>
  <si>
    <t>冷凍</t>
    <phoneticPr fontId="1"/>
  </si>
  <si>
    <t>）で</t>
    <phoneticPr fontId="1"/>
  </si>
  <si>
    <t>日程度</t>
    <phoneticPr fontId="1"/>
  </si>
  <si>
    <t>常温</t>
    <phoneticPr fontId="1"/>
  </si>
  <si>
    <t>冷蔵</t>
    <phoneticPr fontId="1"/>
  </si>
  <si>
    <t>冷凍</t>
    <phoneticPr fontId="1"/>
  </si>
  <si>
    <t>代表者名</t>
    <rPh sb="0" eb="3">
      <t>ダイヒョウシャ</t>
    </rPh>
    <rPh sb="3" eb="4">
      <t>メイ</t>
    </rPh>
    <phoneticPr fontId="1"/>
  </si>
  <si>
    <t>電話番号</t>
    <rPh sb="0" eb="2">
      <t>デンワ</t>
    </rPh>
    <rPh sb="2" eb="4">
      <t>バンゴウ</t>
    </rPh>
    <phoneticPr fontId="1"/>
  </si>
  <si>
    <t>担当者名</t>
    <rPh sb="0" eb="2">
      <t>タントウ</t>
    </rPh>
    <rPh sb="2" eb="3">
      <t>シャ</t>
    </rPh>
    <rPh sb="3" eb="4">
      <t>メイ</t>
    </rPh>
    <phoneticPr fontId="1"/>
  </si>
  <si>
    <t>メールアドレス</t>
    <phoneticPr fontId="1"/>
  </si>
  <si>
    <t>申込区分</t>
    <rPh sb="0" eb="2">
      <t>モウシコ</t>
    </rPh>
    <rPh sb="2" eb="4">
      <t>クブン</t>
    </rPh>
    <phoneticPr fontId="1"/>
  </si>
  <si>
    <t>代表者職</t>
    <rPh sb="0" eb="3">
      <t>ダイヒョウシャ</t>
    </rPh>
    <rPh sb="3" eb="4">
      <t>ショク</t>
    </rPh>
    <phoneticPr fontId="1"/>
  </si>
  <si>
    <t>担当者</t>
    <rPh sb="0" eb="2">
      <t>タントウ</t>
    </rPh>
    <rPh sb="2" eb="3">
      <t>シャ</t>
    </rPh>
    <phoneticPr fontId="1"/>
  </si>
  <si>
    <t>電話番号</t>
    <rPh sb="0" eb="4">
      <t>デンワバンゴウ</t>
    </rPh>
    <phoneticPr fontId="1"/>
  </si>
  <si>
    <t>住所</t>
    <phoneticPr fontId="1"/>
  </si>
  <si>
    <t>電話</t>
    <phoneticPr fontId="1"/>
  </si>
  <si>
    <t>FAX</t>
    <phoneticPr fontId="1"/>
  </si>
  <si>
    <t>メールアドレス</t>
    <phoneticPr fontId="1"/>
  </si>
  <si>
    <t>発送担当者名</t>
    <rPh sb="5" eb="6">
      <t>メイ</t>
    </rPh>
    <phoneticPr fontId="1"/>
  </si>
  <si>
    <t>代表者</t>
    <rPh sb="0" eb="3">
      <t>ダイヒョウシャ</t>
    </rPh>
    <phoneticPr fontId="1"/>
  </si>
  <si>
    <t>-</t>
    <phoneticPr fontId="1"/>
  </si>
  <si>
    <t>日置市内で生産された原材料名</t>
    <phoneticPr fontId="1"/>
  </si>
  <si>
    <t>日置市内で生産された原材料が占める割合</t>
    <phoneticPr fontId="1"/>
  </si>
  <si>
    <t>日置市内において返礼品等の原材料の主要な部分が生産されたもの</t>
    <phoneticPr fontId="1"/>
  </si>
  <si>
    <t>日置市内において返礼品等の製造、加工その他の工程のうち主要な部分を行うことにより相応の付加価値が生じているもの</t>
    <phoneticPr fontId="1"/>
  </si>
  <si>
    <t>日置市内における製造、加工の場所（住所）</t>
    <phoneticPr fontId="1"/>
  </si>
  <si>
    <t>製造、加工を行う事業者・工場名</t>
    <phoneticPr fontId="1"/>
  </si>
  <si>
    <t>日置市内の生産場所（住所）</t>
    <phoneticPr fontId="1"/>
  </si>
  <si>
    <t>生産を行う事業者</t>
    <phoneticPr fontId="1"/>
  </si>
  <si>
    <t>流通上混在が避けられない理由</t>
    <phoneticPr fontId="1"/>
  </si>
  <si>
    <t>日置市の広報の目的で生産されたキャラクターグッズ、オリジナルグッズその他これらに類するものであって、形状、名称その他の特徴から日置市の独自の返礼品等であることが明白なもの</t>
    <phoneticPr fontId="1"/>
  </si>
  <si>
    <t>前各号に該当する返礼品等と当該返礼品等に附帯するものとを合わせて提供するものであって、当該返礼品等の価値が当該提供する者の価値全体の七割以上てあるもの</t>
    <phoneticPr fontId="1"/>
  </si>
  <si>
    <t>当該地方団体の区域内において提供される役務その他これに準ずるもの（宿泊（飲食を伴うものを含む。）の提供に係る役務を除く。）であって、当該役務の主要な部分が日置市に相当程度関連性のあるもの</t>
    <phoneticPr fontId="1"/>
  </si>
  <si>
    <t>役務が提供される施設等名</t>
    <phoneticPr fontId="1"/>
  </si>
  <si>
    <t>役務が提供される施設等の場所（住所）</t>
    <phoneticPr fontId="1"/>
  </si>
  <si>
    <t>イ（熟成肉）：鹿児島県内において生産された食肉を原材料として、日置市内において熟成したもの</t>
    <rPh sb="2" eb="4">
      <t>ジュクセイ</t>
    </rPh>
    <rPh sb="4" eb="5">
      <t>ニク</t>
    </rPh>
    <rPh sb="7" eb="10">
      <t>カゴシマ</t>
    </rPh>
    <rPh sb="10" eb="12">
      <t>ケンナイ</t>
    </rPh>
    <rPh sb="16" eb="18">
      <t>セイサン</t>
    </rPh>
    <rPh sb="21" eb="23">
      <t>ショクニク</t>
    </rPh>
    <rPh sb="24" eb="27">
      <t>ゲンザイリョウ</t>
    </rPh>
    <rPh sb="31" eb="34">
      <t>ヒオキシ</t>
    </rPh>
    <rPh sb="34" eb="35">
      <t>ナイ</t>
    </rPh>
    <rPh sb="39" eb="41">
      <t>ジュクセイ</t>
    </rPh>
    <phoneticPr fontId="1"/>
  </si>
  <si>
    <t>イ（精米）：鹿児島県内において生産された玄米を原材料として、日置市内において精米したもの</t>
    <rPh sb="2" eb="4">
      <t>セイマイ</t>
    </rPh>
    <rPh sb="20" eb="22">
      <t>ゲンマイ</t>
    </rPh>
    <rPh sb="23" eb="26">
      <t>ゲンザイリョウ</t>
    </rPh>
    <rPh sb="38" eb="40">
      <t>セイマイ</t>
    </rPh>
    <phoneticPr fontId="1"/>
  </si>
  <si>
    <t>ロ（企画立案）：日置市内において製品の企画立案その他の当該製品に実質的な変更を加えるものでない工程が行われており、当該製品の製造業者により、当該製品の付加価値の過半が日置市内で生じている旨の証明がなされたもの</t>
    <rPh sb="2" eb="4">
      <t>キカク</t>
    </rPh>
    <rPh sb="4" eb="6">
      <t>リツアン</t>
    </rPh>
    <rPh sb="8" eb="11">
      <t>ヒオキシ</t>
    </rPh>
    <rPh sb="11" eb="12">
      <t>ナイ</t>
    </rPh>
    <rPh sb="16" eb="18">
      <t>セイヒン</t>
    </rPh>
    <rPh sb="19" eb="23">
      <t>キカクリツアン</t>
    </rPh>
    <rPh sb="25" eb="26">
      <t>タ</t>
    </rPh>
    <rPh sb="27" eb="29">
      <t>トウガイ</t>
    </rPh>
    <rPh sb="29" eb="31">
      <t>セイヒン</t>
    </rPh>
    <rPh sb="32" eb="35">
      <t>ジッシツテキ</t>
    </rPh>
    <rPh sb="36" eb="38">
      <t>ヘンコウ</t>
    </rPh>
    <rPh sb="39" eb="40">
      <t>クワ</t>
    </rPh>
    <rPh sb="47" eb="49">
      <t>コウテイ</t>
    </rPh>
    <rPh sb="50" eb="51">
      <t>オコナ</t>
    </rPh>
    <rPh sb="57" eb="59">
      <t>トウガイ</t>
    </rPh>
    <rPh sb="59" eb="61">
      <t>セイヒン</t>
    </rPh>
    <rPh sb="62" eb="64">
      <t>セイゾウ</t>
    </rPh>
    <rPh sb="64" eb="66">
      <t>ギョウシャ</t>
    </rPh>
    <rPh sb="70" eb="72">
      <t>トウガイ</t>
    </rPh>
    <rPh sb="72" eb="74">
      <t>セイヒン</t>
    </rPh>
    <rPh sb="75" eb="77">
      <t>フカ</t>
    </rPh>
    <rPh sb="77" eb="79">
      <t>カチ</t>
    </rPh>
    <rPh sb="80" eb="82">
      <t>カハン</t>
    </rPh>
    <rPh sb="83" eb="86">
      <t>ヒオキシ</t>
    </rPh>
    <rPh sb="86" eb="87">
      <t>ナイ</t>
    </rPh>
    <rPh sb="88" eb="89">
      <t>ショウ</t>
    </rPh>
    <rPh sb="93" eb="94">
      <t>ムネ</t>
    </rPh>
    <rPh sb="95" eb="97">
      <t>ショウメイ</t>
    </rPh>
    <phoneticPr fontId="1"/>
  </si>
  <si>
    <t>日置市内において生産されたものであって、近隣の他の市区町村内において生産されたものと混在したもの　※流通構造上、混在することが避けられない場合に限る</t>
    <phoneticPr fontId="1"/>
  </si>
  <si>
    <t>地場産品基準</t>
    <rPh sb="0" eb="6">
      <t>ジバサンピンキジュン</t>
    </rPh>
    <phoneticPr fontId="1"/>
  </si>
  <si>
    <t>主たるものの地場産品基準</t>
    <rPh sb="0" eb="1">
      <t>シュ</t>
    </rPh>
    <rPh sb="6" eb="8">
      <t>ジバ</t>
    </rPh>
    <rPh sb="8" eb="10">
      <t>サンピン</t>
    </rPh>
    <rPh sb="10" eb="12">
      <t>キジュン</t>
    </rPh>
    <phoneticPr fontId="1"/>
  </si>
  <si>
    <t>円</t>
    <rPh sb="0" eb="1">
      <t>エン</t>
    </rPh>
    <phoneticPr fontId="1"/>
  </si>
  <si>
    <t>附帯するものの金額</t>
    <phoneticPr fontId="1"/>
  </si>
  <si>
    <t>主たるものの金額</t>
    <rPh sb="0" eb="1">
      <t>シュ</t>
    </rPh>
    <rPh sb="6" eb="8">
      <t>キンガク</t>
    </rPh>
    <phoneticPr fontId="1"/>
  </si>
  <si>
    <t>１号</t>
    <rPh sb="1" eb="2">
      <t>ゴウ</t>
    </rPh>
    <phoneticPr fontId="1"/>
  </si>
  <si>
    <t>２号</t>
    <rPh sb="1" eb="2">
      <t>ゴウ</t>
    </rPh>
    <phoneticPr fontId="1"/>
  </si>
  <si>
    <t>３号</t>
    <rPh sb="1" eb="2">
      <t>ゴウ</t>
    </rPh>
    <phoneticPr fontId="1"/>
  </si>
  <si>
    <t>４号</t>
    <rPh sb="1" eb="2">
      <t>ゴウ</t>
    </rPh>
    <phoneticPr fontId="1"/>
  </si>
  <si>
    <t>５号</t>
    <rPh sb="1" eb="2">
      <t>ゴウ</t>
    </rPh>
    <phoneticPr fontId="1"/>
  </si>
  <si>
    <t>６号</t>
    <rPh sb="1" eb="2">
      <t>ゴウ</t>
    </rPh>
    <phoneticPr fontId="1"/>
  </si>
  <si>
    <t>７号</t>
    <rPh sb="1" eb="2">
      <t>ゴウ</t>
    </rPh>
    <phoneticPr fontId="1"/>
  </si>
  <si>
    <t>９号</t>
    <rPh sb="1" eb="2">
      <t>ゴウ</t>
    </rPh>
    <phoneticPr fontId="1"/>
  </si>
  <si>
    <t>7の3</t>
    <phoneticPr fontId="1"/>
  </si>
  <si>
    <t>7の2</t>
    <phoneticPr fontId="1"/>
  </si>
  <si>
    <t>日置市内に所在する宿泊施設であって、鹿児島県内においてのみ宿泊施設の運営を行う者が運営するもの（フランチャイズチェーン等の方式により、鹿児島県外に所在する宿泊施設のブランド名を冠するものを除く。）における宿泊の提供に係る役務であること。</t>
    <phoneticPr fontId="1"/>
  </si>
  <si>
    <t>イ：日置市内に所在する宿泊施設における宿泊の提供に係る役務であって前号に該当しないもののうち、当該役務の調達に要する費用の額が一夜につき一人当たり五万円を超えないもの</t>
    <phoneticPr fontId="1"/>
  </si>
  <si>
    <t>ロ：日置市内に所在する宿泊施設における宿泊の提供に係る役務であって前号に該当しないもののうち、特定非常災害の被害者の権利利益の保全等を図るための特別措置に関する法律（平成八年法律第八十五号）第二条第一項の規定により特定非常災害として指定された非常災害に際し災害救助法（昭和二十二年法律第百十八号）が適用された同法第二条第一項に規定する災害発生市町村の属する都道府県の区域内の地方団体により提供されるもの（特定非常災害の被害者の権利利益の保全等を図るための特別措置に関する法律第二条第一項の特定非常災害発生日から起算して一年を経過する日の属する指定対象期間において提供されるものに限る。）</t>
    <phoneticPr fontId="1"/>
  </si>
  <si>
    <t>日置市内において地域のエネルギー源により発電された電気であること。</t>
    <phoneticPr fontId="1"/>
  </si>
  <si>
    <t>7の4</t>
    <phoneticPr fontId="1"/>
  </si>
  <si>
    <t>イ：日置市が近隣の他の市区町村と共同でこれらの市区町村の区域内において前各号のいずれかに該当するものを共通の返礼品等とするもの</t>
    <phoneticPr fontId="1"/>
  </si>
  <si>
    <t>ロ：鹿児島県が県内の複数の市区町村と連携し、当該連携する市区町村の区域内において前各号のいずれかに該当するものを鹿児島県及び当該市区町村の共通の返礼品等とするもの</t>
    <phoneticPr fontId="1"/>
  </si>
  <si>
    <t>ハ：鹿児島県が県内の複数の市区町村において地域資源として相当程度認識されている物品及び当該市区町村を認定し、当該物品を当該市区町村がそれぞれ返礼品等とするもの</t>
    <phoneticPr fontId="1"/>
  </si>
  <si>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
  </si>
  <si>
    <t>地場産品類型</t>
    <rPh sb="0" eb="6">
      <t>ジバサンピンルイケイ</t>
    </rPh>
    <phoneticPr fontId="1"/>
  </si>
  <si>
    <t>日置市内で行われている工程の内容</t>
    <rPh sb="0" eb="4">
      <t>ヒオキシナイ</t>
    </rPh>
    <rPh sb="5" eb="6">
      <t>オコナ</t>
    </rPh>
    <phoneticPr fontId="1"/>
  </si>
  <si>
    <t>日置市外で行われている工程の内容</t>
    <rPh sb="0" eb="2">
      <t>ヒオキ</t>
    </rPh>
    <rPh sb="2" eb="3">
      <t>シ</t>
    </rPh>
    <rPh sb="3" eb="4">
      <t>ソト</t>
    </rPh>
    <rPh sb="5" eb="6">
      <t>オコナ</t>
    </rPh>
    <phoneticPr fontId="1"/>
  </si>
  <si>
    <t>３号イ（熟成肉）</t>
  </si>
  <si>
    <t>３号イ（熟成肉）</t>
    <rPh sb="1" eb="2">
      <t>ゴウ</t>
    </rPh>
    <rPh sb="4" eb="7">
      <t>ジュクセイニク</t>
    </rPh>
    <phoneticPr fontId="1"/>
  </si>
  <si>
    <t>３号イ（精米）</t>
  </si>
  <si>
    <t>３号イ（精米）</t>
    <rPh sb="1" eb="2">
      <t>ゴウ</t>
    </rPh>
    <rPh sb="4" eb="6">
      <t>セイマイ</t>
    </rPh>
    <phoneticPr fontId="1"/>
  </si>
  <si>
    <t>３号ロ（企画立案）</t>
  </si>
  <si>
    <t>３号ロ（企画立案）</t>
    <rPh sb="1" eb="2">
      <t>ゴウ</t>
    </rPh>
    <rPh sb="4" eb="6">
      <t>キカク</t>
    </rPh>
    <rPh sb="6" eb="8">
      <t>リツアン</t>
    </rPh>
    <phoneticPr fontId="1"/>
  </si>
  <si>
    <t>↑主たるものの地場産品基準の詳細について記入してください。</t>
    <rPh sb="1" eb="2">
      <t>シュ</t>
    </rPh>
    <rPh sb="7" eb="13">
      <t>ジバサンピンキジュン</t>
    </rPh>
    <rPh sb="14" eb="16">
      <t>ショウサイ</t>
    </rPh>
    <rPh sb="20" eb="22">
      <t>キニュウ</t>
    </rPh>
    <phoneticPr fontId="1"/>
  </si>
  <si>
    <t>調達費用</t>
    <rPh sb="0" eb="4">
      <t>チョウタツヒヨウ</t>
    </rPh>
    <phoneticPr fontId="1"/>
  </si>
  <si>
    <t>７号の２（宿泊）</t>
  </si>
  <si>
    <t>７号の２（宿泊）</t>
    <rPh sb="1" eb="2">
      <t>ゴウ</t>
    </rPh>
    <rPh sb="5" eb="7">
      <t>シュクハク</t>
    </rPh>
    <phoneticPr fontId="1"/>
  </si>
  <si>
    <t>７号の３イ　５万以下（宿泊）</t>
  </si>
  <si>
    <t>７号の３イ　５万以下（宿泊）</t>
    <rPh sb="1" eb="2">
      <t>ゴウ</t>
    </rPh>
    <rPh sb="7" eb="10">
      <t>マンイカ</t>
    </rPh>
    <rPh sb="11" eb="13">
      <t>シュクハク</t>
    </rPh>
    <phoneticPr fontId="1"/>
  </si>
  <si>
    <t>７号の４（電気）</t>
  </si>
  <si>
    <t>７号の４（電気）</t>
    <rPh sb="1" eb="2">
      <t>ゴウ</t>
    </rPh>
    <rPh sb="5" eb="7">
      <t>デンキ</t>
    </rPh>
    <phoneticPr fontId="1"/>
  </si>
  <si>
    <t>当該電気の提供事業者名</t>
    <rPh sb="0" eb="2">
      <t>トウガイ</t>
    </rPh>
    <rPh sb="2" eb="4">
      <t>デンキ</t>
    </rPh>
    <rPh sb="5" eb="7">
      <t>テイキョウ</t>
    </rPh>
    <rPh sb="7" eb="10">
      <t>ジギョウシャ</t>
    </rPh>
    <rPh sb="10" eb="11">
      <t>メイ</t>
    </rPh>
    <phoneticPr fontId="1"/>
  </si>
  <si>
    <t>地域のエネルギー源の種類</t>
    <rPh sb="0" eb="2">
      <t>チイキ</t>
    </rPh>
    <rPh sb="8" eb="9">
      <t>ゲン</t>
    </rPh>
    <rPh sb="10" eb="12">
      <t>シュルイ</t>
    </rPh>
    <phoneticPr fontId="1"/>
  </si>
  <si>
    <t>８号イ</t>
    <rPh sb="1" eb="2">
      <t>ゴウ</t>
    </rPh>
    <phoneticPr fontId="1"/>
  </si>
  <si>
    <t>８号ロ</t>
    <rPh sb="1" eb="2">
      <t>ゴウ</t>
    </rPh>
    <phoneticPr fontId="1"/>
  </si>
  <si>
    <t>８号ハ</t>
    <rPh sb="1" eb="2">
      <t>ゴウ</t>
    </rPh>
    <phoneticPr fontId="1"/>
  </si>
  <si>
    <t>共通して提供する地方団体名</t>
    <rPh sb="0" eb="2">
      <t>キョウツウ</t>
    </rPh>
    <rPh sb="4" eb="6">
      <t>テイキョウ</t>
    </rPh>
    <rPh sb="8" eb="10">
      <t>チホウ</t>
    </rPh>
    <rPh sb="10" eb="12">
      <t>ダンタイ</t>
    </rPh>
    <rPh sb="12" eb="13">
      <t>メイ</t>
    </rPh>
    <phoneticPr fontId="1"/>
  </si>
  <si>
    <t>認定地域資源名</t>
    <rPh sb="0" eb="7">
      <t>ニンテイチイキシゲンメイ</t>
    </rPh>
    <phoneticPr fontId="1"/>
  </si>
  <si>
    <t>災害の名称及び発生時期</t>
    <rPh sb="0" eb="2">
      <t>サイガイ</t>
    </rPh>
    <rPh sb="3" eb="5">
      <t>メイショウ</t>
    </rPh>
    <rPh sb="5" eb="6">
      <t>オヨ</t>
    </rPh>
    <rPh sb="7" eb="11">
      <t>ハッセイジキ</t>
    </rPh>
    <phoneticPr fontId="1"/>
  </si>
  <si>
    <t>返礼品等情報　※商品は複数の組み合わせでも構いませんが発送は一括してできるものとします。</t>
    <rPh sb="0" eb="2">
      <t>ヘンレイ</t>
    </rPh>
    <rPh sb="2" eb="3">
      <t>ヒン</t>
    </rPh>
    <rPh sb="3" eb="4">
      <t>トウ</t>
    </rPh>
    <rPh sb="4" eb="6">
      <t>ジョウホウ</t>
    </rPh>
    <phoneticPr fontId="1"/>
  </si>
  <si>
    <t>提案者</t>
    <rPh sb="0" eb="3">
      <t>テイアンシャ</t>
    </rPh>
    <phoneticPr fontId="1"/>
  </si>
  <si>
    <t>所在地（住所）</t>
    <rPh sb="0" eb="3">
      <t>ショザイチ</t>
    </rPh>
    <rPh sb="4" eb="6">
      <t>ジュウショ</t>
    </rPh>
    <phoneticPr fontId="1"/>
  </si>
  <si>
    <t>事業者名</t>
    <rPh sb="0" eb="4">
      <t>ジギョウシャメイ</t>
    </rPh>
    <phoneticPr fontId="1"/>
  </si>
  <si>
    <t xml:space="preserve"> 通年</t>
    <phoneticPr fontId="1"/>
  </si>
  <si>
    <t>特になし</t>
  </si>
  <si>
    <t xml:space="preserve">      </t>
    <phoneticPr fontId="1"/>
  </si>
  <si>
    <t>常温</t>
  </si>
  <si>
    <t>新規</t>
    <rPh sb="0" eb="2">
      <t>シンキ</t>
    </rPh>
    <phoneticPr fontId="1"/>
  </si>
  <si>
    <t>変更</t>
    <rPh sb="0" eb="2">
      <t>ヘンコウ</t>
    </rPh>
    <phoneticPr fontId="1"/>
  </si>
  <si>
    <t>申請日</t>
    <rPh sb="0" eb="3">
      <t>シンセイビ</t>
    </rPh>
    <phoneticPr fontId="1"/>
  </si>
  <si>
    <t>申込区分</t>
    <rPh sb="0" eb="4">
      <t>モウシコミクブン</t>
    </rPh>
    <phoneticPr fontId="1"/>
  </si>
  <si>
    <t>地場産品基準</t>
    <rPh sb="0" eb="6">
      <t>ジバサンピンキジュン</t>
    </rPh>
    <phoneticPr fontId="1"/>
  </si>
  <si>
    <t>３号イ（熟成肉）</t>
    <phoneticPr fontId="1"/>
  </si>
  <si>
    <t>３号イ（精米）</t>
    <phoneticPr fontId="1"/>
  </si>
  <si>
    <t>３号ロ（企画立案）</t>
    <phoneticPr fontId="1"/>
  </si>
  <si>
    <t>７号の２（宿泊）</t>
    <phoneticPr fontId="1"/>
  </si>
  <si>
    <t>７号の３ロ　該当地域（宿泊）</t>
  </si>
  <si>
    <t>７号の３ロ　該当地域（宿泊）</t>
    <phoneticPr fontId="1"/>
  </si>
  <si>
    <t>７号の３ロ　該当地域（宿泊）</t>
    <rPh sb="1" eb="2">
      <t>ゴウ</t>
    </rPh>
    <rPh sb="6" eb="10">
      <t>ガイトウチイキ</t>
    </rPh>
    <rPh sb="11" eb="13">
      <t>シュクハク</t>
    </rPh>
    <phoneticPr fontId="1"/>
  </si>
  <si>
    <t>７号の４（電気）</t>
    <phoneticPr fontId="1"/>
  </si>
  <si>
    <t>８号ロ</t>
    <rPh sb="1" eb="2">
      <t>ゴウ</t>
    </rPh>
    <phoneticPr fontId="1"/>
  </si>
  <si>
    <t>８号ハ</t>
    <rPh sb="1" eb="2">
      <t>ゴウ</t>
    </rPh>
    <phoneticPr fontId="1"/>
  </si>
  <si>
    <t>主たるもの</t>
    <rPh sb="0" eb="1">
      <t>シュ</t>
    </rPh>
    <phoneticPr fontId="1"/>
  </si>
  <si>
    <t>変更内容</t>
    <rPh sb="0" eb="4">
      <t>ヘンコウナイヨウ</t>
    </rPh>
    <phoneticPr fontId="1"/>
  </si>
  <si>
    <t>返礼品等情報（続き）</t>
    <rPh sb="0" eb="2">
      <t>ヘンレイ</t>
    </rPh>
    <rPh sb="2" eb="3">
      <t>ヒン</t>
    </rPh>
    <rPh sb="3" eb="4">
      <t>トウ</t>
    </rPh>
    <rPh sb="4" eb="6">
      <t>ジョウホウ</t>
    </rPh>
    <rPh sb="7" eb="8">
      <t>ツヅ</t>
    </rPh>
    <phoneticPr fontId="1"/>
  </si>
  <si>
    <t>〒</t>
  </si>
  <si>
    <t>-</t>
  </si>
  <si>
    <t>製造者名：</t>
    <rPh sb="0" eb="4">
      <t>セイゾウシャメイ</t>
    </rPh>
    <phoneticPr fontId="1"/>
  </si>
  <si>
    <t>※注意事項があれば記載：</t>
    <rPh sb="1" eb="3">
      <t>チュウイ</t>
    </rPh>
    <rPh sb="3" eb="5">
      <t>ジコウ</t>
    </rPh>
    <rPh sb="9" eb="11">
      <t>キサイ</t>
    </rPh>
    <phoneticPr fontId="1"/>
  </si>
  <si>
    <t>変更内容</t>
    <rPh sb="0" eb="4">
      <t>ヘンコウナイヨウ</t>
    </rPh>
    <phoneticPr fontId="1"/>
  </si>
  <si>
    <t>メールアドレス</t>
  </si>
  <si>
    <t>令和　　　年　　　月　　　日</t>
    <rPh sb="0" eb="2">
      <t>レイワ</t>
    </rPh>
    <rPh sb="5" eb="6">
      <t>ネン</t>
    </rPh>
    <rPh sb="9" eb="10">
      <t>ガツ</t>
    </rPh>
    <rPh sb="13" eb="14">
      <t>ヒ</t>
    </rPh>
    <phoneticPr fontId="1"/>
  </si>
  <si>
    <t>担当者電話番号</t>
    <rPh sb="0" eb="2">
      <t>タントウ</t>
    </rPh>
    <rPh sb="2" eb="3">
      <t>シャ</t>
    </rPh>
    <rPh sb="3" eb="7">
      <t>デンワバンゴウ</t>
    </rPh>
    <phoneticPr fontId="1"/>
  </si>
  <si>
    <t>①品名</t>
  </si>
  <si>
    <t>①品名</t>
    <phoneticPr fontId="1"/>
  </si>
  <si>
    <t>②商品の説明
　（概要やPRポイント）</t>
    <rPh sb="1" eb="3">
      <t>ショウヒン</t>
    </rPh>
    <rPh sb="4" eb="6">
      <t>セツメイ</t>
    </rPh>
    <rPh sb="9" eb="11">
      <t>ガイヨウ</t>
    </rPh>
    <phoneticPr fontId="1"/>
  </si>
  <si>
    <t>③原材料</t>
    <rPh sb="1" eb="4">
      <t>ゲンザイリョウ</t>
    </rPh>
    <phoneticPr fontId="1"/>
  </si>
  <si>
    <t>④アレルギー表示
　【特定原材料７品目】</t>
    <rPh sb="6" eb="8">
      <t>ヒョウジ</t>
    </rPh>
    <phoneticPr fontId="1"/>
  </si>
  <si>
    <t>⑤アレルギー表示
　【特定原材料に準ずるもの
　　２１品目】</t>
    <rPh sb="6" eb="8">
      <t>ヒョウジ</t>
    </rPh>
    <phoneticPr fontId="1"/>
  </si>
  <si>
    <t>⑥返礼品卸価格（税込）</t>
    <rPh sb="1" eb="3">
      <t>ヘンレイ</t>
    </rPh>
    <rPh sb="3" eb="4">
      <t>ヒン</t>
    </rPh>
    <rPh sb="4" eb="5">
      <t>オロシ</t>
    </rPh>
    <rPh sb="5" eb="7">
      <t>カカク</t>
    </rPh>
    <rPh sb="8" eb="9">
      <t>ゼイ</t>
    </rPh>
    <rPh sb="9" eb="10">
      <t>コ</t>
    </rPh>
    <phoneticPr fontId="1"/>
  </si>
  <si>
    <t>⑦寄附金額</t>
    <rPh sb="1" eb="4">
      <t>キフキン</t>
    </rPh>
    <rPh sb="4" eb="5">
      <t>ガク</t>
    </rPh>
    <phoneticPr fontId="1"/>
  </si>
  <si>
    <t>⑧配送業者</t>
    <rPh sb="1" eb="3">
      <t>ハイソウ</t>
    </rPh>
    <rPh sb="3" eb="5">
      <t>ギョウシャ</t>
    </rPh>
    <phoneticPr fontId="1"/>
  </si>
  <si>
    <t>⑨梱包サイズ</t>
    <rPh sb="1" eb="3">
      <t>コンポウ</t>
    </rPh>
    <phoneticPr fontId="1"/>
  </si>
  <si>
    <t>⑩発送可能時期</t>
    <rPh sb="1" eb="3">
      <t>ハッソウ</t>
    </rPh>
    <rPh sb="3" eb="5">
      <t>カノウ</t>
    </rPh>
    <rPh sb="5" eb="7">
      <t>ジキ</t>
    </rPh>
    <phoneticPr fontId="1"/>
  </si>
  <si>
    <t>⑪発送可能数</t>
    <rPh sb="1" eb="2">
      <t>ハツ</t>
    </rPh>
    <rPh sb="2" eb="3">
      <t>ソウ</t>
    </rPh>
    <rPh sb="3" eb="4">
      <t>カ</t>
    </rPh>
    <rPh sb="4" eb="5">
      <t>ノウ</t>
    </rPh>
    <rPh sb="5" eb="6">
      <t>スウ</t>
    </rPh>
    <phoneticPr fontId="1"/>
  </si>
  <si>
    <t>⑫発送方法</t>
    <rPh sb="1" eb="2">
      <t>ハツ</t>
    </rPh>
    <rPh sb="2" eb="3">
      <t>ソウ</t>
    </rPh>
    <rPh sb="3" eb="5">
      <t>ホウホウ</t>
    </rPh>
    <phoneticPr fontId="1"/>
  </si>
  <si>
    <t>⑬発注から配送までの期間</t>
    <rPh sb="1" eb="3">
      <t>ハッチュウ</t>
    </rPh>
    <rPh sb="5" eb="7">
      <t>ハイソウ</t>
    </rPh>
    <rPh sb="10" eb="12">
      <t>キカン</t>
    </rPh>
    <phoneticPr fontId="1"/>
  </si>
  <si>
    <t>⑭賞味・消費期限</t>
    <rPh sb="1" eb="2">
      <t>ショウ</t>
    </rPh>
    <rPh sb="2" eb="3">
      <t>アジ</t>
    </rPh>
    <rPh sb="4" eb="6">
      <t>ショウヒ</t>
    </rPh>
    <rPh sb="6" eb="7">
      <t>キ</t>
    </rPh>
    <rPh sb="7" eb="8">
      <t>キリ</t>
    </rPh>
    <phoneticPr fontId="1"/>
  </si>
  <si>
    <t>⑮保存方法</t>
    <rPh sb="1" eb="3">
      <t>ホゾン</t>
    </rPh>
    <rPh sb="3" eb="5">
      <t>ホウホウ</t>
    </rPh>
    <phoneticPr fontId="1"/>
  </si>
  <si>
    <r>
      <t xml:space="preserve">⑯製造元情報
</t>
    </r>
    <r>
      <rPr>
        <sz val="9"/>
        <rFont val="ＭＳ Ｐ明朝"/>
        <family val="1"/>
        <charset val="128"/>
      </rPr>
      <t>※提案者と異なる場合のみ記載</t>
    </r>
    <rPh sb="1" eb="3">
      <t>セイゾウ</t>
    </rPh>
    <rPh sb="3" eb="4">
      <t>モト</t>
    </rPh>
    <rPh sb="4" eb="6">
      <t>ジョウホウ</t>
    </rPh>
    <rPh sb="8" eb="11">
      <t>テイアンシャ</t>
    </rPh>
    <rPh sb="12" eb="13">
      <t>コト</t>
    </rPh>
    <rPh sb="15" eb="17">
      <t>バアイ</t>
    </rPh>
    <rPh sb="19" eb="21">
      <t>キサイ</t>
    </rPh>
    <phoneticPr fontId="1"/>
  </si>
  <si>
    <r>
      <t xml:space="preserve">⑰発送元情報
</t>
    </r>
    <r>
      <rPr>
        <sz val="9"/>
        <rFont val="ＭＳ Ｐ明朝"/>
        <family val="1"/>
        <charset val="128"/>
      </rPr>
      <t>※提案者と異なる場合のみ記載</t>
    </r>
    <rPh sb="1" eb="3">
      <t>ハッソウ</t>
    </rPh>
    <rPh sb="3" eb="4">
      <t>モト</t>
    </rPh>
    <rPh sb="4" eb="6">
      <t>ジョウホウ</t>
    </rPh>
    <rPh sb="8" eb="10">
      <t>テイアン</t>
    </rPh>
    <rPh sb="10" eb="11">
      <t>シャ</t>
    </rPh>
    <rPh sb="12" eb="13">
      <t>コト</t>
    </rPh>
    <rPh sb="15" eb="17">
      <t>バアイ</t>
    </rPh>
    <rPh sb="19" eb="21">
      <t>キサイ</t>
    </rPh>
    <phoneticPr fontId="1"/>
  </si>
  <si>
    <t>①※内容量（寸法・サイズ）</t>
    <rPh sb="2" eb="5">
      <t>ナイヨウリョウ</t>
    </rPh>
    <rPh sb="6" eb="8">
      <t>スンポウ</t>
    </rPh>
    <phoneticPr fontId="1"/>
  </si>
  <si>
    <t>④アレルギー表示：卵</t>
    <rPh sb="6" eb="8">
      <t>ヒョウジ</t>
    </rPh>
    <rPh sb="9" eb="10">
      <t>タマゴ</t>
    </rPh>
    <phoneticPr fontId="1"/>
  </si>
  <si>
    <t>④アレルギー表示：乳</t>
    <rPh sb="6" eb="8">
      <t>ヒョウジ</t>
    </rPh>
    <rPh sb="9" eb="10">
      <t>ニュウ</t>
    </rPh>
    <phoneticPr fontId="1"/>
  </si>
  <si>
    <t>④アレルギー表示：そば</t>
    <rPh sb="6" eb="8">
      <t>ヒョウジ</t>
    </rPh>
    <phoneticPr fontId="1"/>
  </si>
  <si>
    <t>④アレルギー表示：落花生</t>
    <rPh sb="6" eb="8">
      <t>ヒョウジ</t>
    </rPh>
    <rPh sb="9" eb="12">
      <t>ラッカセイ</t>
    </rPh>
    <phoneticPr fontId="1"/>
  </si>
  <si>
    <t>④アレルギー表示：えび</t>
    <rPh sb="6" eb="8">
      <t>ヒョウジ</t>
    </rPh>
    <phoneticPr fontId="1"/>
  </si>
  <si>
    <t>④アレルギー表示：かに</t>
    <rPh sb="6" eb="8">
      <t>ヒョウジ</t>
    </rPh>
    <phoneticPr fontId="1"/>
  </si>
  <si>
    <t>④アレルギー表示：小麦</t>
    <rPh sb="6" eb="8">
      <t>ヒョウジ</t>
    </rPh>
    <rPh sb="9" eb="11">
      <t>コムギ</t>
    </rPh>
    <phoneticPr fontId="1"/>
  </si>
  <si>
    <t>⑤アレルギー表示：あわび</t>
    <rPh sb="6" eb="8">
      <t>ヒョウジ</t>
    </rPh>
    <phoneticPr fontId="1"/>
  </si>
  <si>
    <t>⑤アレルギー表示：アーモンド</t>
    <rPh sb="6" eb="8">
      <t>ヒョウジ</t>
    </rPh>
    <phoneticPr fontId="1"/>
  </si>
  <si>
    <t>⑤アレルギー表示：いか</t>
    <rPh sb="6" eb="8">
      <t>ヒョウジ</t>
    </rPh>
    <phoneticPr fontId="1"/>
  </si>
  <si>
    <t>⑤アレルギー表示：いくら</t>
    <rPh sb="6" eb="8">
      <t>ヒョウジ</t>
    </rPh>
    <phoneticPr fontId="1"/>
  </si>
  <si>
    <t>⑤アレルギー表示：オレンジ</t>
    <rPh sb="6" eb="8">
      <t>ヒョウジ</t>
    </rPh>
    <phoneticPr fontId="1"/>
  </si>
  <si>
    <t>⑤アレルギー表示：カシューナッツ</t>
    <rPh sb="6" eb="8">
      <t>ヒョウジ</t>
    </rPh>
    <phoneticPr fontId="1"/>
  </si>
  <si>
    <t>⑤アレルギー表示：キウイ</t>
    <rPh sb="6" eb="8">
      <t>ヒョウジ</t>
    </rPh>
    <phoneticPr fontId="1"/>
  </si>
  <si>
    <t>⑤アレルギー表示：牛肉</t>
    <rPh sb="6" eb="8">
      <t>ヒョウジ</t>
    </rPh>
    <rPh sb="9" eb="11">
      <t>ギュウニク</t>
    </rPh>
    <phoneticPr fontId="1"/>
  </si>
  <si>
    <t>⑤アレルギー表示：くるみ</t>
    <rPh sb="6" eb="8">
      <t>ヒョウジ</t>
    </rPh>
    <phoneticPr fontId="1"/>
  </si>
  <si>
    <t>⑤アレルギー表示：ごま</t>
    <rPh sb="6" eb="8">
      <t>ヒョウジ</t>
    </rPh>
    <phoneticPr fontId="1"/>
  </si>
  <si>
    <t>⑤アレルギー表示：鮭</t>
    <rPh sb="6" eb="8">
      <t>ヒョウジ</t>
    </rPh>
    <rPh sb="9" eb="10">
      <t>サケ</t>
    </rPh>
    <phoneticPr fontId="1"/>
  </si>
  <si>
    <t>⑤アレルギー表示：さば</t>
    <rPh sb="6" eb="8">
      <t>ヒョウジ</t>
    </rPh>
    <phoneticPr fontId="1"/>
  </si>
  <si>
    <t>⑤アレルギー表示：ゼラチン</t>
    <rPh sb="6" eb="8">
      <t>ヒョウジ</t>
    </rPh>
    <phoneticPr fontId="1"/>
  </si>
  <si>
    <t>⑤アレルギー表示：大豆</t>
    <rPh sb="6" eb="8">
      <t>ヒョウジ</t>
    </rPh>
    <rPh sb="9" eb="11">
      <t>ダイズ</t>
    </rPh>
    <phoneticPr fontId="1"/>
  </si>
  <si>
    <t>⑤アレルギー表示：鶏肉</t>
    <rPh sb="6" eb="8">
      <t>ヒョウジ</t>
    </rPh>
    <rPh sb="9" eb="11">
      <t>トリニク</t>
    </rPh>
    <phoneticPr fontId="1"/>
  </si>
  <si>
    <t>⑤アレルギー表示：バナナ</t>
    <rPh sb="6" eb="8">
      <t>ヒョウジ</t>
    </rPh>
    <phoneticPr fontId="1"/>
  </si>
  <si>
    <t>⑤アレルギー表示：豚肉</t>
    <rPh sb="6" eb="8">
      <t>ヒョウジ</t>
    </rPh>
    <rPh sb="9" eb="11">
      <t>ブタニク</t>
    </rPh>
    <phoneticPr fontId="1"/>
  </si>
  <si>
    <t>⑤アレルギー表示：まつたけ</t>
    <rPh sb="6" eb="8">
      <t>ヒョウジ</t>
    </rPh>
    <phoneticPr fontId="1"/>
  </si>
  <si>
    <t>⑤アレルギー表示：もも</t>
    <rPh sb="6" eb="8">
      <t>ヒョウジ</t>
    </rPh>
    <phoneticPr fontId="1"/>
  </si>
  <si>
    <t>⑤アレルギー表示：やまいも</t>
    <rPh sb="6" eb="8">
      <t>ヒョウジ</t>
    </rPh>
    <phoneticPr fontId="1"/>
  </si>
  <si>
    <t>⑤アレルギー表示：りんご</t>
    <rPh sb="6" eb="8">
      <t>ヒョウジ</t>
    </rPh>
    <phoneticPr fontId="1"/>
  </si>
  <si>
    <t>⑧配送業者（その他）</t>
    <rPh sb="1" eb="3">
      <t>ハイソウ</t>
    </rPh>
    <rPh sb="3" eb="5">
      <t>ギョウシャ</t>
    </rPh>
    <rPh sb="8" eb="9">
      <t>タ</t>
    </rPh>
    <phoneticPr fontId="1"/>
  </si>
  <si>
    <t>⑩発送可能時期（期間限定：至）</t>
    <rPh sb="1" eb="3">
      <t>ハッソウ</t>
    </rPh>
    <rPh sb="3" eb="5">
      <t>カノウ</t>
    </rPh>
    <rPh sb="5" eb="7">
      <t>ジキ</t>
    </rPh>
    <rPh sb="8" eb="12">
      <t>キカンゲンテイ</t>
    </rPh>
    <rPh sb="13" eb="14">
      <t>イタル</t>
    </rPh>
    <phoneticPr fontId="1"/>
  </si>
  <si>
    <t>⑩発送可能時期（期間限定：自）</t>
    <rPh sb="1" eb="3">
      <t>ハッソウ</t>
    </rPh>
    <rPh sb="3" eb="5">
      <t>カノウ</t>
    </rPh>
    <rPh sb="5" eb="7">
      <t>ジキ</t>
    </rPh>
    <rPh sb="8" eb="12">
      <t>キカンゲンテイ</t>
    </rPh>
    <rPh sb="13" eb="14">
      <t>ジ</t>
    </rPh>
    <phoneticPr fontId="1"/>
  </si>
  <si>
    <t>⑪発送可能数（数量限定）</t>
    <rPh sb="1" eb="2">
      <t>ハツ</t>
    </rPh>
    <rPh sb="2" eb="3">
      <t>ソウ</t>
    </rPh>
    <rPh sb="3" eb="4">
      <t>カ</t>
    </rPh>
    <rPh sb="4" eb="5">
      <t>ノウ</t>
    </rPh>
    <rPh sb="5" eb="6">
      <t>スウ</t>
    </rPh>
    <rPh sb="7" eb="11">
      <t>スウリョウゲンテイ</t>
    </rPh>
    <phoneticPr fontId="1"/>
  </si>
  <si>
    <t>⑬発注から配送までの期間（その他）</t>
    <rPh sb="1" eb="3">
      <t>ハッチュウ</t>
    </rPh>
    <rPh sb="5" eb="7">
      <t>ハイソウ</t>
    </rPh>
    <rPh sb="10" eb="12">
      <t>キカン</t>
    </rPh>
    <rPh sb="15" eb="16">
      <t>タ</t>
    </rPh>
    <phoneticPr fontId="1"/>
  </si>
  <si>
    <t>⑭賞味・消費期限（種類）</t>
    <rPh sb="1" eb="2">
      <t>ショウ</t>
    </rPh>
    <rPh sb="2" eb="3">
      <t>アジ</t>
    </rPh>
    <rPh sb="4" eb="6">
      <t>ショウヒ</t>
    </rPh>
    <rPh sb="6" eb="7">
      <t>キ</t>
    </rPh>
    <rPh sb="7" eb="8">
      <t>キリ</t>
    </rPh>
    <rPh sb="9" eb="11">
      <t>シュルイ</t>
    </rPh>
    <phoneticPr fontId="1"/>
  </si>
  <si>
    <t>⑭賞味・消費期限（日数）</t>
    <rPh sb="1" eb="2">
      <t>ショウ</t>
    </rPh>
    <rPh sb="2" eb="3">
      <t>アジ</t>
    </rPh>
    <rPh sb="4" eb="6">
      <t>ショウヒ</t>
    </rPh>
    <rPh sb="6" eb="7">
      <t>キ</t>
    </rPh>
    <rPh sb="7" eb="8">
      <t>キリ</t>
    </rPh>
    <rPh sb="9" eb="11">
      <t>ニッスウ</t>
    </rPh>
    <phoneticPr fontId="1"/>
  </si>
  <si>
    <t>⑮保存方法（注意事項）</t>
    <rPh sb="1" eb="3">
      <t>ホゾン</t>
    </rPh>
    <rPh sb="3" eb="5">
      <t>ホウホウ</t>
    </rPh>
    <rPh sb="6" eb="10">
      <t>チュウイジコウ</t>
    </rPh>
    <phoneticPr fontId="1"/>
  </si>
  <si>
    <t>⑯製造元情報（製造者名）</t>
    <rPh sb="1" eb="3">
      <t>セイゾウ</t>
    </rPh>
    <rPh sb="3" eb="4">
      <t>モト</t>
    </rPh>
    <rPh sb="4" eb="6">
      <t>ジョウホウ</t>
    </rPh>
    <rPh sb="7" eb="11">
      <t>セイゾウシャメイ</t>
    </rPh>
    <phoneticPr fontId="1"/>
  </si>
  <si>
    <t>⑯製造元情報（郵便番号）</t>
    <rPh sb="1" eb="3">
      <t>セイゾウ</t>
    </rPh>
    <rPh sb="3" eb="4">
      <t>モト</t>
    </rPh>
    <rPh sb="4" eb="6">
      <t>ジョウホウ</t>
    </rPh>
    <rPh sb="7" eb="11">
      <t>ユウビンバンゴウ</t>
    </rPh>
    <phoneticPr fontId="1"/>
  </si>
  <si>
    <t>⑯製造元情報（住所）</t>
    <rPh sb="1" eb="3">
      <t>セイゾウ</t>
    </rPh>
    <rPh sb="3" eb="4">
      <t>モト</t>
    </rPh>
    <rPh sb="4" eb="6">
      <t>ジョウホウ</t>
    </rPh>
    <rPh sb="7" eb="9">
      <t>ジュウショ</t>
    </rPh>
    <phoneticPr fontId="1"/>
  </si>
  <si>
    <t>⑯製造元情報（電話）</t>
    <rPh sb="1" eb="3">
      <t>セイゾウ</t>
    </rPh>
    <rPh sb="3" eb="4">
      <t>モト</t>
    </rPh>
    <rPh sb="4" eb="6">
      <t>ジョウホウ</t>
    </rPh>
    <rPh sb="7" eb="9">
      <t>デンワ</t>
    </rPh>
    <phoneticPr fontId="1"/>
  </si>
  <si>
    <t>⑯製造元情報（FAX）</t>
    <rPh sb="1" eb="3">
      <t>セイゾウ</t>
    </rPh>
    <rPh sb="3" eb="4">
      <t>モト</t>
    </rPh>
    <rPh sb="4" eb="6">
      <t>ジョウホウ</t>
    </rPh>
    <phoneticPr fontId="1"/>
  </si>
  <si>
    <t>⑰発送元情報（郵便番号）</t>
    <rPh sb="7" eb="11">
      <t>ユウビンバンゴウ</t>
    </rPh>
    <phoneticPr fontId="1"/>
  </si>
  <si>
    <t>⑰発送元情報（住所）</t>
    <rPh sb="7" eb="9">
      <t>ジュウショ</t>
    </rPh>
    <phoneticPr fontId="1"/>
  </si>
  <si>
    <t>⑰発送元情報（電話）</t>
    <rPh sb="7" eb="9">
      <t>デンワ</t>
    </rPh>
    <phoneticPr fontId="1"/>
  </si>
  <si>
    <t>⑰発送元情報（FAX）</t>
    <phoneticPr fontId="1"/>
  </si>
  <si>
    <t>⑰発送元情報（メールアドレス）</t>
    <phoneticPr fontId="1"/>
  </si>
  <si>
    <t>⑯製造元情報（メールアドレス）</t>
    <phoneticPr fontId="1"/>
  </si>
  <si>
    <t>⑰発送元情報（担当者名）</t>
    <rPh sb="7" eb="11">
      <t>タントウシャメイ</t>
    </rPh>
    <phoneticPr fontId="1"/>
  </si>
  <si>
    <t>１号：製造、加工の場所（住所）</t>
    <rPh sb="1" eb="2">
      <t>ゴウ</t>
    </rPh>
    <phoneticPr fontId="1"/>
  </si>
  <si>
    <t>２号：原材料名</t>
    <rPh sb="1" eb="2">
      <t>ゴウ</t>
    </rPh>
    <phoneticPr fontId="1"/>
  </si>
  <si>
    <t>２号：原材料が占める割合</t>
    <rPh sb="1" eb="2">
      <t>ゴウ</t>
    </rPh>
    <phoneticPr fontId="1"/>
  </si>
  <si>
    <t>３号：区域内　製造、加工の場所（住所）</t>
    <rPh sb="1" eb="2">
      <t>ゴウ</t>
    </rPh>
    <rPh sb="3" eb="6">
      <t>クイキナイ</t>
    </rPh>
    <phoneticPr fontId="1"/>
  </si>
  <si>
    <t>３号：区域内　事業者・工場名</t>
    <rPh sb="1" eb="2">
      <t>ゴウ</t>
    </rPh>
    <rPh sb="3" eb="6">
      <t>クイキナイ</t>
    </rPh>
    <phoneticPr fontId="1"/>
  </si>
  <si>
    <t>３号：区域内　工程</t>
    <rPh sb="1" eb="2">
      <t>ゴウ</t>
    </rPh>
    <rPh sb="3" eb="6">
      <t>クイキナイ</t>
    </rPh>
    <rPh sb="7" eb="9">
      <t>コウテイ</t>
    </rPh>
    <phoneticPr fontId="1"/>
  </si>
  <si>
    <t>３号：区域外　工程</t>
    <rPh sb="1" eb="2">
      <t>ゴウ</t>
    </rPh>
    <rPh sb="3" eb="6">
      <t>クイキガイ</t>
    </rPh>
    <rPh sb="7" eb="9">
      <t>コウテイ</t>
    </rPh>
    <phoneticPr fontId="1"/>
  </si>
  <si>
    <t>４号：生産場所（住所）</t>
    <rPh sb="1" eb="2">
      <t>ゴウ</t>
    </rPh>
    <phoneticPr fontId="1"/>
  </si>
  <si>
    <t>４号：事業者</t>
    <rPh sb="1" eb="2">
      <t>ゴウ</t>
    </rPh>
    <rPh sb="3" eb="6">
      <t>ジギョウシャ</t>
    </rPh>
    <phoneticPr fontId="1"/>
  </si>
  <si>
    <t>４号：流通上混在が避けられない理由</t>
    <rPh sb="1" eb="2">
      <t>ゴウ</t>
    </rPh>
    <phoneticPr fontId="1"/>
  </si>
  <si>
    <t>６号：主たるもの</t>
    <rPh sb="1" eb="2">
      <t>ゴウ</t>
    </rPh>
    <rPh sb="3" eb="4">
      <t>シュ</t>
    </rPh>
    <phoneticPr fontId="1"/>
  </si>
  <si>
    <t>６号：地場産品基準</t>
    <rPh sb="1" eb="2">
      <t>ゴウ</t>
    </rPh>
    <rPh sb="3" eb="9">
      <t>ジバサンピンキジュン</t>
    </rPh>
    <phoneticPr fontId="1"/>
  </si>
  <si>
    <t>６号：主たるもの（金額）</t>
    <rPh sb="1" eb="2">
      <t>ゴウ</t>
    </rPh>
    <rPh sb="3" eb="4">
      <t>シュ</t>
    </rPh>
    <rPh sb="9" eb="11">
      <t>キンガク</t>
    </rPh>
    <phoneticPr fontId="1"/>
  </si>
  <si>
    <t>６号：附帯するもの（金額）</t>
    <rPh sb="1" eb="2">
      <t>ゴウ</t>
    </rPh>
    <rPh sb="3" eb="5">
      <t>フタイ</t>
    </rPh>
    <rPh sb="10" eb="12">
      <t>キンガク</t>
    </rPh>
    <phoneticPr fontId="1"/>
  </si>
  <si>
    <t>７号：施設等名</t>
    <rPh sb="1" eb="2">
      <t>ゴウ</t>
    </rPh>
    <phoneticPr fontId="1"/>
  </si>
  <si>
    <t>７号：施設等の場所（住所）</t>
    <rPh sb="1" eb="2">
      <t>ゴウ</t>
    </rPh>
    <phoneticPr fontId="1"/>
  </si>
  <si>
    <t>７号：調達費用</t>
    <rPh sb="1" eb="2">
      <t>ゴウ</t>
    </rPh>
    <phoneticPr fontId="1"/>
  </si>
  <si>
    <t>７号の４（電気）：事業者名</t>
    <phoneticPr fontId="1"/>
  </si>
  <si>
    <t>７号の４（電気）：エネルギー源の種類</t>
    <phoneticPr fontId="1"/>
  </si>
  <si>
    <t>８号：地方団体名</t>
    <rPh sb="1" eb="2">
      <t>ゴウ</t>
    </rPh>
    <phoneticPr fontId="1"/>
  </si>
  <si>
    <t>８号：認定地域資源名</t>
    <phoneticPr fontId="1"/>
  </si>
  <si>
    <t>９号：災害の名称及び発生時期</t>
    <phoneticPr fontId="1"/>
  </si>
  <si>
    <t>【記載要領】</t>
    <rPh sb="1" eb="5">
      <t>キサイヨウリョウ</t>
    </rPh>
    <phoneticPr fontId="1"/>
  </si>
  <si>
    <t>申込区分：いずれかに☑をしてください。</t>
    <rPh sb="0" eb="2">
      <t>モウシコミ</t>
    </rPh>
    <rPh sb="2" eb="4">
      <t>クブン</t>
    </rPh>
    <phoneticPr fontId="1"/>
  </si>
  <si>
    <t>所在地（住所）：事業所の住所を記載してください。</t>
    <rPh sb="0" eb="3">
      <t>ショザイチ</t>
    </rPh>
    <rPh sb="4" eb="6">
      <t>ジュウショ</t>
    </rPh>
    <rPh sb="8" eb="11">
      <t>ジギョウショ</t>
    </rPh>
    <rPh sb="12" eb="14">
      <t>ジュウショ</t>
    </rPh>
    <rPh sb="15" eb="17">
      <t>キサイ</t>
    </rPh>
    <phoneticPr fontId="1"/>
  </si>
  <si>
    <t>事業者名：正式名称を記載してください。</t>
    <rPh sb="0" eb="4">
      <t>ジギョウシャメイ</t>
    </rPh>
    <rPh sb="5" eb="9">
      <t>セイシキメイショウ</t>
    </rPh>
    <rPh sb="10" eb="12">
      <t>キサイ</t>
    </rPh>
    <phoneticPr fontId="1"/>
  </si>
  <si>
    <t>代表者：正式名称を記載してください。</t>
    <rPh sb="0" eb="3">
      <t>ダイヒョウシャ</t>
    </rPh>
    <phoneticPr fontId="1"/>
  </si>
  <si>
    <t>担当者：ふるさと納税に係るご担当者名・連絡先を記載してください。</t>
    <rPh sb="0" eb="3">
      <t>タントウシャ</t>
    </rPh>
    <rPh sb="8" eb="10">
      <t>ノウゼイ</t>
    </rPh>
    <rPh sb="11" eb="12">
      <t>カカ</t>
    </rPh>
    <rPh sb="14" eb="18">
      <t>タントウシャメイ</t>
    </rPh>
    <rPh sb="19" eb="22">
      <t>レンラクサキ</t>
    </rPh>
    <rPh sb="23" eb="25">
      <t>キサイ</t>
    </rPh>
    <phoneticPr fontId="1"/>
  </si>
  <si>
    <t>①品名：募集サイトに記載する名称を記載してください。</t>
    <rPh sb="1" eb="3">
      <t>ヒンメイ</t>
    </rPh>
    <rPh sb="4" eb="6">
      <t>ボシュウ</t>
    </rPh>
    <rPh sb="10" eb="12">
      <t>キサイ</t>
    </rPh>
    <rPh sb="14" eb="16">
      <t>メイショウ</t>
    </rPh>
    <rPh sb="17" eb="19">
      <t>キサイ</t>
    </rPh>
    <phoneticPr fontId="1"/>
  </si>
  <si>
    <t>④アレルギー表示：食品で該当のある場合は☑をしてください。</t>
    <rPh sb="9" eb="11">
      <t>ショクヒン</t>
    </rPh>
    <rPh sb="12" eb="14">
      <t>ガイトウ</t>
    </rPh>
    <rPh sb="17" eb="19">
      <t>バアイ</t>
    </rPh>
    <phoneticPr fontId="1"/>
  </si>
  <si>
    <t>⑤アレルギー表示：食品で該当のある場合は☑をしてください。</t>
    <phoneticPr fontId="1"/>
  </si>
  <si>
    <t>　※内容量（寸法・サイズ）：返礼品の内容量、数量がわかるよう記載してください。</t>
    <rPh sb="2" eb="5">
      <t>ナイヨウリョウ</t>
    </rPh>
    <rPh sb="6" eb="8">
      <t>スンポウ</t>
    </rPh>
    <rPh sb="14" eb="17">
      <t>ヘンレイヒン</t>
    </rPh>
    <rPh sb="18" eb="21">
      <t>ナイヨウリョウ</t>
    </rPh>
    <rPh sb="22" eb="24">
      <t>スウリョウ</t>
    </rPh>
    <rPh sb="30" eb="32">
      <t>キサイ</t>
    </rPh>
    <phoneticPr fontId="1"/>
  </si>
  <si>
    <t>④・⑤アレルギー表示</t>
    <rPh sb="8" eb="10">
      <t>ヒョウジ</t>
    </rPh>
    <phoneticPr fontId="1"/>
  </si>
  <si>
    <t>該当なし</t>
    <rPh sb="0" eb="2">
      <t>ガイトウ</t>
    </rPh>
    <phoneticPr fontId="1"/>
  </si>
  <si>
    <t>④・⑤アレルギー表示：④・⑤に該当がない場合は☑をしてください。</t>
    <rPh sb="8" eb="10">
      <t>ヒョウジ</t>
    </rPh>
    <rPh sb="15" eb="17">
      <t>ガイトウ</t>
    </rPh>
    <rPh sb="20" eb="22">
      <t>バアイ</t>
    </rPh>
    <phoneticPr fontId="1"/>
  </si>
  <si>
    <t>⑥返礼品卸価格（税込）：市へ提供する価格を記載してください。（梱包費含む。送料は含まない。）</t>
    <rPh sb="12" eb="13">
      <t>シ</t>
    </rPh>
    <rPh sb="14" eb="16">
      <t>テイキョウ</t>
    </rPh>
    <rPh sb="18" eb="20">
      <t>カカク</t>
    </rPh>
    <rPh sb="21" eb="23">
      <t>キサイ</t>
    </rPh>
    <rPh sb="31" eb="33">
      <t>コンポウ</t>
    </rPh>
    <rPh sb="33" eb="34">
      <t>ヒ</t>
    </rPh>
    <rPh sb="34" eb="35">
      <t>フク</t>
    </rPh>
    <rPh sb="37" eb="39">
      <t>ソウリョウ</t>
    </rPh>
    <rPh sb="40" eb="41">
      <t>フク</t>
    </rPh>
    <phoneticPr fontId="1"/>
  </si>
  <si>
    <t>⑧配送業者：選択してください。その他を選択した場合は、具体的に記載してください。</t>
    <rPh sb="6" eb="8">
      <t>センタク</t>
    </rPh>
    <rPh sb="17" eb="18">
      <t>タ</t>
    </rPh>
    <rPh sb="19" eb="21">
      <t>センタク</t>
    </rPh>
    <rPh sb="23" eb="25">
      <t>バアイ</t>
    </rPh>
    <rPh sb="27" eb="30">
      <t>グタイテキ</t>
    </rPh>
    <rPh sb="31" eb="33">
      <t>キサイ</t>
    </rPh>
    <phoneticPr fontId="1"/>
  </si>
  <si>
    <t>⑩発送可能時期：選択してください。期間限定を選択した場合は、その期間を記載してください。</t>
    <rPh sb="8" eb="10">
      <t>センタク</t>
    </rPh>
    <rPh sb="17" eb="21">
      <t>キカンゲンテイ</t>
    </rPh>
    <rPh sb="22" eb="24">
      <t>センタク</t>
    </rPh>
    <rPh sb="26" eb="28">
      <t>バアイ</t>
    </rPh>
    <rPh sb="32" eb="34">
      <t>キカン</t>
    </rPh>
    <rPh sb="35" eb="37">
      <t>キサイ</t>
    </rPh>
    <phoneticPr fontId="1"/>
  </si>
  <si>
    <t>⑪発送可能数：選択してください。数量限定を選択した場合は、具体的に記載してください。</t>
    <rPh sb="16" eb="20">
      <t>スウリョウゲンテイ</t>
    </rPh>
    <phoneticPr fontId="1"/>
  </si>
  <si>
    <t>⑫発送方法：選択してください。</t>
    <rPh sb="6" eb="8">
      <t>センタク</t>
    </rPh>
    <phoneticPr fontId="1"/>
  </si>
  <si>
    <t>⑬発注から配送までの期間：選択してください。その他を選択した場合は、具体的に記載してください。</t>
    <phoneticPr fontId="1"/>
  </si>
  <si>
    <t>⑭賞味・消費期限：賞味期限・消費期限を定めるものについては記載してください。</t>
    <rPh sb="9" eb="13">
      <t>ショウミキゲン</t>
    </rPh>
    <rPh sb="14" eb="18">
      <t>ショウヒキゲン</t>
    </rPh>
    <rPh sb="19" eb="20">
      <t>サダ</t>
    </rPh>
    <rPh sb="29" eb="31">
      <t>キサイ</t>
    </rPh>
    <phoneticPr fontId="1"/>
  </si>
  <si>
    <t>⑮保存方法：選択してください。保存に際して注意事項があれば、注意事項も記載してください。</t>
    <rPh sb="6" eb="8">
      <t>センタク</t>
    </rPh>
    <rPh sb="15" eb="17">
      <t>ホゾン</t>
    </rPh>
    <rPh sb="18" eb="19">
      <t>サイ</t>
    </rPh>
    <rPh sb="21" eb="25">
      <t>チュウイジコウ</t>
    </rPh>
    <rPh sb="30" eb="34">
      <t>チュウイジコウ</t>
    </rPh>
    <rPh sb="35" eb="37">
      <t>キサイ</t>
    </rPh>
    <phoneticPr fontId="1"/>
  </si>
  <si>
    <t>⑯製造元情報：提案者と異なる場合は記載してください。</t>
    <rPh sb="1" eb="3">
      <t>セイゾウ</t>
    </rPh>
    <rPh sb="3" eb="4">
      <t>モト</t>
    </rPh>
    <rPh sb="4" eb="6">
      <t>ジョウホウ</t>
    </rPh>
    <rPh sb="7" eb="10">
      <t>テイアンシャ</t>
    </rPh>
    <rPh sb="11" eb="12">
      <t>コト</t>
    </rPh>
    <rPh sb="14" eb="16">
      <t>バアイ</t>
    </rPh>
    <rPh sb="17" eb="19">
      <t>キサイ</t>
    </rPh>
    <phoneticPr fontId="1"/>
  </si>
  <si>
    <t>申請日：提出日を記入してください。</t>
    <rPh sb="0" eb="3">
      <t>シンセイビ</t>
    </rPh>
    <rPh sb="4" eb="7">
      <t>テイシュツビ</t>
    </rPh>
    <rPh sb="8" eb="10">
      <t>キニュウ</t>
    </rPh>
    <phoneticPr fontId="1"/>
  </si>
  <si>
    <t>⑰発送元情報：提案者と異なる場合は記載してください。</t>
    <rPh sb="1" eb="4">
      <t>ハッソウモト</t>
    </rPh>
    <rPh sb="4" eb="6">
      <t>ジョウホウ</t>
    </rPh>
    <rPh sb="7" eb="10">
      <t>テイアンシャ</t>
    </rPh>
    <rPh sb="11" eb="12">
      <t>コト</t>
    </rPh>
    <rPh sb="14" eb="16">
      <t>バアイ</t>
    </rPh>
    <rPh sb="17" eb="19">
      <t>キサイ</t>
    </rPh>
    <phoneticPr fontId="1"/>
  </si>
  <si>
    <t>ネコポス</t>
  </si>
  <si>
    <t>クロネコゆうパケット</t>
  </si>
  <si>
    <t>【梱包サイズ】</t>
    <rPh sb="1" eb="3">
      <t>コンポウ</t>
    </rPh>
    <phoneticPr fontId="1"/>
  </si>
  <si>
    <t>ヤマト60(常温)</t>
    <phoneticPr fontId="1"/>
  </si>
  <si>
    <t>ヤマト80(常温)</t>
    <phoneticPr fontId="1"/>
  </si>
  <si>
    <t>ヤマト100(常温)</t>
    <phoneticPr fontId="1"/>
  </si>
  <si>
    <t>ヤマト120(常温)</t>
    <phoneticPr fontId="1"/>
  </si>
  <si>
    <t>ヤマト140(常温)</t>
    <phoneticPr fontId="1"/>
  </si>
  <si>
    <t>ヤマト160(常温)</t>
    <phoneticPr fontId="1"/>
  </si>
  <si>
    <t>ヤマト180(常温)</t>
    <phoneticPr fontId="1"/>
  </si>
  <si>
    <t>ヤマト200(常温)</t>
    <phoneticPr fontId="1"/>
  </si>
  <si>
    <t>ヤマト60(クール)</t>
    <phoneticPr fontId="1"/>
  </si>
  <si>
    <t>ヤマト80(クール)</t>
    <phoneticPr fontId="1"/>
  </si>
  <si>
    <t>ヤマト100(クール)</t>
    <phoneticPr fontId="1"/>
  </si>
  <si>
    <t>ヤマト120(クール)</t>
    <phoneticPr fontId="1"/>
  </si>
  <si>
    <t>佐川急便60(常温)</t>
    <rPh sb="0" eb="2">
      <t>サガワ</t>
    </rPh>
    <rPh sb="2" eb="4">
      <t>キュウビン</t>
    </rPh>
    <phoneticPr fontId="1"/>
  </si>
  <si>
    <t>佐川急便80(常温)</t>
    <phoneticPr fontId="1"/>
  </si>
  <si>
    <t>佐川急便100(常温)</t>
    <phoneticPr fontId="1"/>
  </si>
  <si>
    <t>佐川急便140(常温)</t>
    <phoneticPr fontId="1"/>
  </si>
  <si>
    <t>佐川急便160(常温)</t>
    <phoneticPr fontId="1"/>
  </si>
  <si>
    <t>佐川急便170(常温)</t>
    <phoneticPr fontId="1"/>
  </si>
  <si>
    <t>佐川急便180(常温)</t>
    <phoneticPr fontId="1"/>
  </si>
  <si>
    <t>佐川急便200(常温)</t>
    <phoneticPr fontId="1"/>
  </si>
  <si>
    <t>佐川急便220(常温)</t>
    <phoneticPr fontId="1"/>
  </si>
  <si>
    <t>佐川急便240(常温)</t>
    <phoneticPr fontId="1"/>
  </si>
  <si>
    <t>佐川急便260(常温)</t>
    <phoneticPr fontId="1"/>
  </si>
  <si>
    <t>佐川急便60(クール)</t>
    <phoneticPr fontId="1"/>
  </si>
  <si>
    <t>佐川急便80(クール)</t>
    <phoneticPr fontId="1"/>
  </si>
  <si>
    <t>佐川急便100(クール)</t>
    <phoneticPr fontId="1"/>
  </si>
  <si>
    <t>佐川急便140(クール)</t>
    <phoneticPr fontId="1"/>
  </si>
  <si>
    <t>その他</t>
    <rPh sb="2" eb="3">
      <t>タ</t>
    </rPh>
    <phoneticPr fontId="1"/>
  </si>
  <si>
    <t>⑨梱包サイズ：選択してください。その他を選択した場合は、具体的に記載してください。</t>
    <phoneticPr fontId="1"/>
  </si>
  <si>
    <t>日置市内において生産（栽培・繁殖・肥育・養殖・水揚げ）されたもの</t>
    <phoneticPr fontId="1"/>
  </si>
  <si>
    <t>返礼品等情報</t>
    <rPh sb="0" eb="2">
      <t>ヘンレイ</t>
    </rPh>
    <rPh sb="2" eb="3">
      <t>ヒン</t>
    </rPh>
    <rPh sb="3" eb="4">
      <t>トウ</t>
    </rPh>
    <rPh sb="4" eb="6">
      <t>ジョウホウ</t>
    </rPh>
    <phoneticPr fontId="1"/>
  </si>
  <si>
    <t>②商品の説明：商品の概要やPRポイントを記載してください。</t>
    <rPh sb="7" eb="9">
      <t>ショウヒン</t>
    </rPh>
    <rPh sb="10" eb="12">
      <t>ガイヨウ</t>
    </rPh>
    <rPh sb="20" eb="22">
      <t>キサイ</t>
    </rPh>
    <phoneticPr fontId="1"/>
  </si>
  <si>
    <t>【２号】　（例）みかんジュース</t>
    <rPh sb="2" eb="3">
      <t>ゴウ</t>
    </rPh>
    <rPh sb="6" eb="7">
      <t>レイ</t>
    </rPh>
    <phoneticPr fontId="1"/>
  </si>
  <si>
    <t>【３号】　（例）ハンバーグ</t>
    <rPh sb="2" eb="3">
      <t>ゴウ</t>
    </rPh>
    <rPh sb="6" eb="7">
      <t>レイ</t>
    </rPh>
    <phoneticPr fontId="1"/>
  </si>
  <si>
    <t>【４号】　（例）牛肉</t>
    <rPh sb="2" eb="3">
      <t>ゴウ</t>
    </rPh>
    <rPh sb="6" eb="7">
      <t>レイ</t>
    </rPh>
    <rPh sb="8" eb="10">
      <t>ギュウニク</t>
    </rPh>
    <phoneticPr fontId="1"/>
  </si>
  <si>
    <t>【５号】　（例）○○キャラクターグッズ</t>
    <rPh sb="2" eb="3">
      <t>ゴウ</t>
    </rPh>
    <rPh sb="6" eb="7">
      <t>レイ</t>
    </rPh>
    <phoneticPr fontId="1"/>
  </si>
  <si>
    <t>【６号】　（例）そばとつゆのセット</t>
    <rPh sb="2" eb="3">
      <t>ゴウ</t>
    </rPh>
    <rPh sb="6" eb="7">
      <t>レイ</t>
    </rPh>
    <phoneticPr fontId="1"/>
  </si>
  <si>
    <t>【７号】　（例）●●旅館　ペア宿泊券</t>
    <rPh sb="2" eb="3">
      <t>ゴウ</t>
    </rPh>
    <rPh sb="6" eb="7">
      <t>レイ</t>
    </rPh>
    <rPh sb="10" eb="12">
      <t>リョカン</t>
    </rPh>
    <rPh sb="15" eb="18">
      <t>シュクハクケン</t>
    </rPh>
    <phoneticPr fontId="1"/>
  </si>
  <si>
    <t>特定非常災害及び発生日</t>
    <rPh sb="0" eb="6">
      <t>トクテイヒジョウサイガイ</t>
    </rPh>
    <rPh sb="6" eb="7">
      <t>オヨ</t>
    </rPh>
    <rPh sb="8" eb="11">
      <t>ハッセイビ</t>
    </rPh>
    <phoneticPr fontId="1"/>
  </si>
  <si>
    <t>７号：特定非常災害及び発生日</t>
    <rPh sb="1" eb="2">
      <t>ゴウ</t>
    </rPh>
    <rPh sb="9" eb="10">
      <t>オヨ</t>
    </rPh>
    <phoneticPr fontId="1"/>
  </si>
  <si>
    <t>【７号の４】　（例）○○市バイオマス発電</t>
    <rPh sb="2" eb="3">
      <t>ゴウ</t>
    </rPh>
    <rPh sb="8" eb="9">
      <t>レイ</t>
    </rPh>
    <rPh sb="12" eb="13">
      <t>シ</t>
    </rPh>
    <rPh sb="18" eb="20">
      <t>ハツデン</t>
    </rPh>
    <phoneticPr fontId="1"/>
  </si>
  <si>
    <t>【８号】　（例）●●県産プレミアムみかんジュース</t>
    <rPh sb="2" eb="3">
      <t>ゴウ</t>
    </rPh>
    <rPh sb="6" eb="7">
      <t>レイ</t>
    </rPh>
    <rPh sb="10" eb="11">
      <t>ケン</t>
    </rPh>
    <rPh sb="11" eb="12">
      <t>サン</t>
    </rPh>
    <phoneticPr fontId="1"/>
  </si>
  <si>
    <t>（例）●●県、▲▲市、▲▲町</t>
    <rPh sb="1" eb="2">
      <t>レイ</t>
    </rPh>
    <rPh sb="5" eb="6">
      <t>ケン</t>
    </rPh>
    <rPh sb="9" eb="10">
      <t>シ</t>
    </rPh>
    <rPh sb="13" eb="14">
      <t>マチ</t>
    </rPh>
    <phoneticPr fontId="1"/>
  </si>
  <si>
    <t>【９号】○○地方伝統工芸品　△△焼</t>
    <rPh sb="2" eb="3">
      <t>ゴウ</t>
    </rPh>
    <rPh sb="6" eb="8">
      <t>チホウ</t>
    </rPh>
    <rPh sb="8" eb="10">
      <t>デントウ</t>
    </rPh>
    <rPh sb="10" eb="13">
      <t>コウゲイヒン</t>
    </rPh>
    <rPh sb="16" eb="17">
      <t>ヤキ</t>
    </rPh>
    <phoneticPr fontId="1"/>
  </si>
  <si>
    <t>（例）令和○年○月○日に発生した○○地震</t>
    <rPh sb="1" eb="2">
      <t>レイ</t>
    </rPh>
    <rPh sb="3" eb="5">
      <t>レイワ</t>
    </rPh>
    <rPh sb="6" eb="7">
      <t>ネン</t>
    </rPh>
    <rPh sb="8" eb="9">
      <t>ガツ</t>
    </rPh>
    <rPh sb="10" eb="11">
      <t>ヒ</t>
    </rPh>
    <rPh sb="12" eb="14">
      <t>ハッセイ</t>
    </rPh>
    <rPh sb="18" eb="20">
      <t>ジシン</t>
    </rPh>
    <phoneticPr fontId="1"/>
  </si>
  <si>
    <t>【１号】　（例）○○牛ロース切落し</t>
    <rPh sb="2" eb="3">
      <t>ゴウ</t>
    </rPh>
    <rPh sb="6" eb="7">
      <t>レイ</t>
    </rPh>
    <rPh sb="10" eb="11">
      <t>ギュウ</t>
    </rPh>
    <rPh sb="14" eb="16">
      <t>キリオト</t>
    </rPh>
    <phoneticPr fontId="1"/>
  </si>
  <si>
    <t>　（例）日置市○○町△△－△△</t>
    <rPh sb="2" eb="3">
      <t>レイ</t>
    </rPh>
    <rPh sb="4" eb="7">
      <t>ヒオキシ</t>
    </rPh>
    <rPh sb="9" eb="10">
      <t>チョウ</t>
    </rPh>
    <phoneticPr fontId="1"/>
  </si>
  <si>
    <t>　（例）みかん</t>
    <rPh sb="2" eb="3">
      <t>レイ</t>
    </rPh>
    <phoneticPr fontId="1"/>
  </si>
  <si>
    <t>　（例）100%　※加工品等の重量や付加価値の半分以上を上回る必要があります。</t>
    <rPh sb="2" eb="3">
      <t>レイ</t>
    </rPh>
    <rPh sb="10" eb="13">
      <t>カコウヒン</t>
    </rPh>
    <rPh sb="13" eb="14">
      <t>トウ</t>
    </rPh>
    <rPh sb="15" eb="17">
      <t>ジュウリョウ</t>
    </rPh>
    <rPh sb="18" eb="20">
      <t>フカ</t>
    </rPh>
    <rPh sb="20" eb="22">
      <t>カチ</t>
    </rPh>
    <rPh sb="23" eb="25">
      <t>ハンブン</t>
    </rPh>
    <rPh sb="25" eb="27">
      <t>イジョウ</t>
    </rPh>
    <rPh sb="28" eb="30">
      <t>ウワマワ</t>
    </rPh>
    <rPh sb="31" eb="33">
      <t>ヒツヨウ</t>
    </rPh>
    <phoneticPr fontId="1"/>
  </si>
  <si>
    <t>　（例）株式会社○○○○　△△工場</t>
    <rPh sb="2" eb="3">
      <t>レイ</t>
    </rPh>
    <rPh sb="4" eb="12">
      <t>カブシキガイシャマルマルマルマル</t>
    </rPh>
    <rPh sb="15" eb="17">
      <t>コウジョウ</t>
    </rPh>
    <phoneticPr fontId="1"/>
  </si>
  <si>
    <t>　（例）ミンチ、調味、成形、焼き上げ、ソースの製造</t>
    <rPh sb="2" eb="3">
      <t>レイ</t>
    </rPh>
    <rPh sb="8" eb="10">
      <t>チョウミ</t>
    </rPh>
    <rPh sb="11" eb="13">
      <t>セイケイ</t>
    </rPh>
    <rPh sb="14" eb="15">
      <t>ヤ</t>
    </rPh>
    <rPh sb="16" eb="17">
      <t>ア</t>
    </rPh>
    <rPh sb="23" eb="25">
      <t>セイゾウ</t>
    </rPh>
    <phoneticPr fontId="1"/>
  </si>
  <si>
    <t>　（例）なし　※日置市外での工程がない場合は「なし」と記入してください。</t>
    <rPh sb="2" eb="3">
      <t>レイ</t>
    </rPh>
    <rPh sb="8" eb="11">
      <t>ヒオキシ</t>
    </rPh>
    <rPh sb="11" eb="12">
      <t>ガイ</t>
    </rPh>
    <rPh sb="14" eb="16">
      <t>コウテイ</t>
    </rPh>
    <rPh sb="19" eb="21">
      <t>バアイ</t>
    </rPh>
    <rPh sb="27" eb="29">
      <t>キニュウ</t>
    </rPh>
    <phoneticPr fontId="1"/>
  </si>
  <si>
    <t>　（例）日置市●●町▲▲－▲▲</t>
    <rPh sb="2" eb="3">
      <t>レイ</t>
    </rPh>
    <rPh sb="4" eb="7">
      <t>ヒオキシ</t>
    </rPh>
    <rPh sb="9" eb="10">
      <t>チョウ</t>
    </rPh>
    <phoneticPr fontId="1"/>
  </si>
  <si>
    <t>　（例）株式会社●●●●　▲▲農場</t>
    <rPh sb="2" eb="3">
      <t>レイ</t>
    </rPh>
    <rPh sb="4" eb="8">
      <t>カブシキガイシャ</t>
    </rPh>
    <rPh sb="15" eb="17">
      <t>ノウジョウ</t>
    </rPh>
    <phoneticPr fontId="1"/>
  </si>
  <si>
    <t>　（例）▲▲農場を含む範囲を管轄する●●●と殺場に出荷され、「●●牛」として出荷されるため</t>
    <rPh sb="2" eb="3">
      <t>レイ</t>
    </rPh>
    <rPh sb="6" eb="8">
      <t>ノウジョウ</t>
    </rPh>
    <rPh sb="9" eb="10">
      <t>フク</t>
    </rPh>
    <rPh sb="11" eb="13">
      <t>ハンイ</t>
    </rPh>
    <rPh sb="14" eb="16">
      <t>カンカツ</t>
    </rPh>
    <rPh sb="22" eb="23">
      <t>サツ</t>
    </rPh>
    <rPh sb="23" eb="24">
      <t>ジョウ</t>
    </rPh>
    <rPh sb="25" eb="27">
      <t>シュッカ</t>
    </rPh>
    <rPh sb="33" eb="34">
      <t>ギュウ</t>
    </rPh>
    <rPh sb="38" eb="40">
      <t>シュッカ</t>
    </rPh>
    <phoneticPr fontId="1"/>
  </si>
  <si>
    <t>　（例）そば</t>
    <rPh sb="2" eb="3">
      <t>レイ</t>
    </rPh>
    <phoneticPr fontId="1"/>
  </si>
  <si>
    <t>　（例）３号</t>
    <rPh sb="2" eb="3">
      <t>レイ</t>
    </rPh>
    <rPh sb="5" eb="6">
      <t>ゴウ</t>
    </rPh>
    <phoneticPr fontId="1"/>
  </si>
  <si>
    <t>　（例）そば：3,000円（85.7%）、つゆ：500円（14.3%）</t>
    <rPh sb="2" eb="3">
      <t>レイ</t>
    </rPh>
    <rPh sb="12" eb="13">
      <t>エン</t>
    </rPh>
    <rPh sb="27" eb="28">
      <t>エン</t>
    </rPh>
    <phoneticPr fontId="1"/>
  </si>
  <si>
    <t>　（例）●●旅館</t>
    <rPh sb="2" eb="3">
      <t>レイ</t>
    </rPh>
    <rPh sb="6" eb="8">
      <t>リョカン</t>
    </rPh>
    <phoneticPr fontId="1"/>
  </si>
  <si>
    <t>　（例）１人１泊20,000円（１泊朝食付き）　※７号の３イの場合のみ</t>
    <rPh sb="2" eb="3">
      <t>レイ</t>
    </rPh>
    <rPh sb="5" eb="6">
      <t>ニン</t>
    </rPh>
    <rPh sb="7" eb="8">
      <t>ハク</t>
    </rPh>
    <rPh sb="14" eb="15">
      <t>エン</t>
    </rPh>
    <rPh sb="17" eb="18">
      <t>ハク</t>
    </rPh>
    <rPh sb="18" eb="20">
      <t>チョウショク</t>
    </rPh>
    <rPh sb="20" eb="21">
      <t>ツ</t>
    </rPh>
    <rPh sb="26" eb="27">
      <t>ゴウ</t>
    </rPh>
    <rPh sb="31" eb="33">
      <t>バアイ</t>
    </rPh>
    <phoneticPr fontId="1"/>
  </si>
  <si>
    <t>　（例）令和●年●月●日に発生した●●地震　※７号の３ロの場合のみ</t>
    <rPh sb="2" eb="3">
      <t>レイ</t>
    </rPh>
    <rPh sb="4" eb="6">
      <t>レイワ</t>
    </rPh>
    <rPh sb="7" eb="8">
      <t>ネン</t>
    </rPh>
    <rPh sb="9" eb="10">
      <t>ガツ</t>
    </rPh>
    <rPh sb="11" eb="12">
      <t>ヒ</t>
    </rPh>
    <rPh sb="13" eb="15">
      <t>ハッセイ</t>
    </rPh>
    <rPh sb="19" eb="21">
      <t>ジシン</t>
    </rPh>
    <rPh sb="24" eb="25">
      <t>ゴウ</t>
    </rPh>
    <rPh sb="29" eb="31">
      <t>バアイ</t>
    </rPh>
    <phoneticPr fontId="1"/>
  </si>
  <si>
    <t>　（例）○○電力株式会社</t>
    <rPh sb="2" eb="3">
      <t>レイ</t>
    </rPh>
    <rPh sb="6" eb="8">
      <t>デンリョク</t>
    </rPh>
    <rPh sb="8" eb="12">
      <t>カブシキガイシャ</t>
    </rPh>
    <phoneticPr fontId="1"/>
  </si>
  <si>
    <t>　（例）バイオマス</t>
    <rPh sb="2" eb="3">
      <t>レイ</t>
    </rPh>
    <phoneticPr fontId="1"/>
  </si>
  <si>
    <t>日置市ふるさと応援寄附金　返礼品等登録申請書　別紙</t>
    <rPh sb="0" eb="2">
      <t>ヒオキ</t>
    </rPh>
    <rPh sb="2" eb="3">
      <t>シ</t>
    </rPh>
    <rPh sb="7" eb="9">
      <t>オウエン</t>
    </rPh>
    <rPh sb="9" eb="12">
      <t>キフキン</t>
    </rPh>
    <rPh sb="16" eb="17">
      <t>トウ</t>
    </rPh>
    <rPh sb="17" eb="19">
      <t>トウロク</t>
    </rPh>
    <rPh sb="19" eb="22">
      <t>シンセイショ</t>
    </rPh>
    <rPh sb="23" eb="25">
      <t>ベッシ</t>
    </rPh>
    <phoneticPr fontId="1"/>
  </si>
  <si>
    <t>廃止</t>
    <rPh sb="0" eb="2">
      <t>ハイシ</t>
    </rPh>
    <phoneticPr fontId="1"/>
  </si>
  <si>
    <t>変更内容；変更の場合は詳細の変更内容を記載し、返礼品等情報については「①品名」及び変更箇所を記載してください。</t>
    <rPh sb="0" eb="4">
      <t>ヘンコウナイヨウ</t>
    </rPh>
    <rPh sb="5" eb="7">
      <t>ヘンコウ</t>
    </rPh>
    <rPh sb="8" eb="10">
      <t>バアイ</t>
    </rPh>
    <rPh sb="11" eb="13">
      <t>ショウサイ</t>
    </rPh>
    <rPh sb="14" eb="16">
      <t>ヘンコウ</t>
    </rPh>
    <rPh sb="16" eb="18">
      <t>ナイヨウ</t>
    </rPh>
    <rPh sb="19" eb="21">
      <t>キサイ</t>
    </rPh>
    <rPh sb="23" eb="25">
      <t>ヘンレイ</t>
    </rPh>
    <rPh sb="25" eb="26">
      <t>ヒン</t>
    </rPh>
    <rPh sb="26" eb="27">
      <t>トウ</t>
    </rPh>
    <rPh sb="27" eb="29">
      <t>ジョウホウ</t>
    </rPh>
    <rPh sb="36" eb="38">
      <t>ヒンメイ</t>
    </rPh>
    <rPh sb="39" eb="40">
      <t>オヨ</t>
    </rPh>
    <rPh sb="41" eb="43">
      <t>ヘンコウ</t>
    </rPh>
    <rPh sb="43" eb="45">
      <t>カショ</t>
    </rPh>
    <rPh sb="46" eb="48">
      <t>キサイ</t>
    </rPh>
    <phoneticPr fontId="1"/>
  </si>
  <si>
    <t>廃止</t>
    <rPh sb="0" eb="2">
      <t>ハイシ</t>
    </rPh>
    <phoneticPr fontId="1"/>
  </si>
  <si>
    <t>※返礼品の地場産品基準について、該当する号に☑を入れ、具体的内容を記載してください。</t>
    <rPh sb="1" eb="3">
      <t>ヘンレイ</t>
    </rPh>
    <rPh sb="3" eb="4">
      <t>ヒン</t>
    </rPh>
    <rPh sb="5" eb="11">
      <t>ジバサンピンキジュン</t>
    </rPh>
    <rPh sb="16" eb="18">
      <t>ガイトウ</t>
    </rPh>
    <rPh sb="20" eb="21">
      <t>ゴウ</t>
    </rPh>
    <rPh sb="24" eb="25">
      <t>イ</t>
    </rPh>
    <rPh sb="27" eb="30">
      <t>グタイテキ</t>
    </rPh>
    <rPh sb="30" eb="32">
      <t>ナイヨウ</t>
    </rPh>
    <rPh sb="33" eb="35">
      <t>キサイ</t>
    </rPh>
    <phoneticPr fontId="1"/>
  </si>
  <si>
    <t>日置市ふるさと納税寄附金　返礼品等登録申請書</t>
    <rPh sb="0" eb="2">
      <t>ヒオキ</t>
    </rPh>
    <rPh sb="2" eb="3">
      <t>シ</t>
    </rPh>
    <rPh sb="7" eb="9">
      <t>ノウゼイ</t>
    </rPh>
    <rPh sb="9" eb="12">
      <t>キフキン</t>
    </rPh>
    <rPh sb="16" eb="17">
      <t>トウ</t>
    </rPh>
    <rPh sb="17" eb="19">
      <t>トウロク</t>
    </rPh>
    <rPh sb="19" eb="22">
      <t>シンセイショ</t>
    </rPh>
    <phoneticPr fontId="1"/>
  </si>
  <si>
    <t>提案者（申請者）</t>
    <rPh sb="0" eb="3">
      <t>テイアンシャ</t>
    </rPh>
    <rPh sb="4" eb="6">
      <t>シンセイ</t>
    </rPh>
    <rPh sb="6" eb="7">
      <t>シャ</t>
    </rPh>
    <phoneticPr fontId="1"/>
  </si>
  <si>
    <t>円（※市への返礼品提供価格）</t>
    <rPh sb="0" eb="1">
      <t>エン</t>
    </rPh>
    <rPh sb="3" eb="4">
      <t>シ</t>
    </rPh>
    <rPh sb="6" eb="8">
      <t>ヘンレイ</t>
    </rPh>
    <rPh sb="8" eb="9">
      <t>ヒン</t>
    </rPh>
    <rPh sb="9" eb="11">
      <t>テイキョウ</t>
    </rPh>
    <rPh sb="11" eb="13">
      <t>カカク</t>
    </rPh>
    <phoneticPr fontId="1"/>
  </si>
  <si>
    <t>（</t>
    <phoneticPr fontId="1"/>
  </si>
  <si>
    <t>）</t>
    <phoneticPr fontId="1"/>
  </si>
  <si>
    <t>（</t>
    <phoneticPr fontId="1"/>
  </si>
  <si>
    <t>）</t>
    <phoneticPr fontId="1"/>
  </si>
  <si>
    <t>）</t>
    <phoneticPr fontId="1"/>
  </si>
  <si>
    <t>まで）</t>
    <phoneticPr fontId="1"/>
  </si>
  <si>
    <t>日置市内における生産場所（住所）</t>
    <rPh sb="8" eb="10">
      <t>セイサン</t>
    </rPh>
    <rPh sb="10" eb="12">
      <t>バショ</t>
    </rPh>
    <phoneticPr fontId="1"/>
  </si>
  <si>
    <t>③原材料：左欄に原材料を記載してください。食品の場合は、別紙に品質表示ラベルを添付いただくか、画像ファイル等を添付の上、ご提出ください。</t>
    <rPh sb="1" eb="4">
      <t>ゲンザイリョウ</t>
    </rPh>
    <rPh sb="5" eb="6">
      <t>ヒダリ</t>
    </rPh>
    <rPh sb="6" eb="7">
      <t>ラン</t>
    </rPh>
    <rPh sb="8" eb="11">
      <t>ゲンザイリョウ</t>
    </rPh>
    <rPh sb="12" eb="14">
      <t>キサイ</t>
    </rPh>
    <rPh sb="21" eb="23">
      <t>ショクヒン</t>
    </rPh>
    <rPh sb="24" eb="26">
      <t>バアイ</t>
    </rPh>
    <rPh sb="28" eb="30">
      <t>ベッシ</t>
    </rPh>
    <rPh sb="31" eb="33">
      <t>ヒンシツ</t>
    </rPh>
    <rPh sb="33" eb="35">
      <t>ヒョウジ</t>
    </rPh>
    <rPh sb="39" eb="41">
      <t>テンプ</t>
    </rPh>
    <rPh sb="47" eb="49">
      <t>ガゾウ</t>
    </rPh>
    <rPh sb="53" eb="54">
      <t>トウ</t>
    </rPh>
    <rPh sb="55" eb="57">
      <t>テンプ</t>
    </rPh>
    <rPh sb="58" eb="59">
      <t>ウエ</t>
    </rPh>
    <rPh sb="61" eb="63">
      <t>テイシュツ</t>
    </rPh>
    <phoneticPr fontId="1"/>
  </si>
  <si>
    <t>※品質表示ラベルを添付してください。　別添で画像ファイルや写真等をご提出いただいても構いません。</t>
    <rPh sb="1" eb="3">
      <t>ヒンシツ</t>
    </rPh>
    <rPh sb="3" eb="5">
      <t>ヒョウジ</t>
    </rPh>
    <rPh sb="9" eb="11">
      <t>テンプ</t>
    </rPh>
    <rPh sb="19" eb="21">
      <t>ベッテン</t>
    </rPh>
    <rPh sb="34" eb="36">
      <t>テイシュツ</t>
    </rPh>
    <rPh sb="42" eb="43">
      <t>カマ</t>
    </rPh>
    <phoneticPr fontId="1"/>
  </si>
  <si>
    <r>
      <t xml:space="preserve">③原材料
</t>
    </r>
    <r>
      <rPr>
        <sz val="9"/>
        <rFont val="ＭＳ Ｐ明朝"/>
        <family val="1"/>
        <charset val="128"/>
      </rPr>
      <t>※食品の場合は、別紙に品質表示ラベルを添付いただくか、画像ファイル等を添付してください。</t>
    </r>
    <rPh sb="1" eb="4">
      <t>ゲンザイリョウ</t>
    </rPh>
    <phoneticPr fontId="1"/>
  </si>
  <si>
    <t>⑦寄附金額：記載不要です。</t>
    <rPh sb="6" eb="8">
      <t>キサイ</t>
    </rPh>
    <rPh sb="8" eb="10">
      <t>フヨウ</t>
    </rPh>
    <phoneticPr fontId="1"/>
  </si>
  <si>
    <t>No.</t>
    <phoneticPr fontId="1"/>
  </si>
  <si>
    <t>日置市○○町○○１－１</t>
    <rPh sb="0" eb="3">
      <t>ヒオキシ</t>
    </rPh>
    <rPh sb="5" eb="6">
      <t>チョウ</t>
    </rPh>
    <phoneticPr fontId="1"/>
  </si>
  <si>
    <t>株式会社○○○○</t>
    <rPh sb="0" eb="4">
      <t>カブシキカイシャ</t>
    </rPh>
    <phoneticPr fontId="1"/>
  </si>
  <si>
    <t>代表取締役</t>
    <rPh sb="0" eb="2">
      <t>ダイヒョウ</t>
    </rPh>
    <rPh sb="2" eb="5">
      <t>トリシマリヤク</t>
    </rPh>
    <phoneticPr fontId="1"/>
  </si>
  <si>
    <t>●●　●●</t>
    <phoneticPr fontId="1"/>
  </si>
  <si>
    <t>000-0000-0000</t>
    <phoneticPr fontId="1"/>
  </si>
  <si>
    <t>△△部　▲▲▲▲</t>
    <rPh sb="2" eb="3">
      <t>ブ</t>
    </rPh>
    <phoneticPr fontId="1"/>
  </si>
  <si>
    <t>furusato@city.hioki.lg.jp</t>
    <phoneticPr fontId="1"/>
  </si>
  <si>
    <t>黒毛和牛ロースステーキ</t>
    <rPh sb="0" eb="4">
      <t>クロゲワギュウ</t>
    </rPh>
    <phoneticPr fontId="1"/>
  </si>
  <si>
    <t>200g×3P</t>
    <phoneticPr fontId="1"/>
  </si>
  <si>
    <t>（※変更がなければ記載不要）</t>
    <rPh sb="2" eb="4">
      <t>ヘンコウ</t>
    </rPh>
    <rPh sb="9" eb="13">
      <t>キサイフヨウ</t>
    </rPh>
    <phoneticPr fontId="1"/>
  </si>
  <si>
    <t>ヤマト60(クール)</t>
  </si>
  <si>
    <t>180g×3P</t>
    <phoneticPr fontId="1"/>
  </si>
  <si>
    <t>・・・・のロースステーキ
・・・・・・でお楽しみください。</t>
    <rPh sb="21" eb="22">
      <t>タノ</t>
    </rPh>
    <phoneticPr fontId="1"/>
  </si>
  <si>
    <t>○○産黒毛和牛</t>
    <rPh sb="2" eb="3">
      <t>サン</t>
    </rPh>
    <rPh sb="3" eb="7">
      <t>クロゲワギュウ</t>
    </rPh>
    <phoneticPr fontId="1"/>
  </si>
  <si>
    <t>50個／月</t>
    <rPh sb="2" eb="3">
      <t>コ</t>
    </rPh>
    <rPh sb="4" eb="5">
      <t>ツキ</t>
    </rPh>
    <phoneticPr fontId="1"/>
  </si>
  <si>
    <t>株式会社●●●●　▲▲農場</t>
    <rPh sb="0" eb="4">
      <t>カブシキガイシャ</t>
    </rPh>
    <rPh sb="11" eb="13">
      <t>ノウジョウ</t>
    </rPh>
    <phoneticPr fontId="1"/>
  </si>
  <si>
    <t>▲▲農場を含む範囲を管轄する●●●と殺場に出荷され、「鹿児島県産黒毛和牛」として出荷されるため</t>
    <rPh sb="27" eb="32">
      <t>カゴシマケンサン</t>
    </rPh>
    <rPh sb="32" eb="36">
      <t>クロゲワギュウ</t>
    </rPh>
    <phoneticPr fontId="1"/>
  </si>
  <si>
    <t>日置市●●町▲▲－▲▲</t>
    <phoneticPr fontId="1"/>
  </si>
  <si>
    <t>株式会社●●●●</t>
    <phoneticPr fontId="1"/>
  </si>
  <si>
    <t>000</t>
    <phoneticPr fontId="1"/>
  </si>
  <si>
    <t>0000</t>
    <phoneticPr fontId="1"/>
  </si>
  <si>
    <t>日置市●●町２－２</t>
    <phoneticPr fontId="1"/>
  </si>
  <si>
    <t>aaaa@aaaa.com</t>
    <phoneticPr fontId="1"/>
  </si>
  <si>
    <t>内容量、返礼品卸売価格の変更</t>
    <rPh sb="0" eb="3">
      <t>ナイヨウリョウ</t>
    </rPh>
    <rPh sb="4" eb="11">
      <t>ヘンレイヒンオロシウリカカク</t>
    </rPh>
    <rPh sb="12" eb="14">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</si>
</sst>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411]ggge&quot;年&quot;m&quot;月&quot;d&quot;日&quot;;@"/>
    <numFmt numFmtId="178" formatCode="\(0.0%\)"/>
    <numFmt numFmtId="179" formatCode="#"/>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明朝"/>
      <family val="1"/>
      <charset val="128"/>
    </font>
    <font>
      <sz val="10.5"/>
      <name val="ＭＳ Ｐ明朝"/>
      <family val="1"/>
      <charset val="128"/>
    </font>
    <font>
      <sz val="11"/>
      <color theme="1"/>
      <name val="ＭＳ Ｐゴシック"/>
      <family val="2"/>
      <charset val="128"/>
      <scheme val="minor"/>
    </font>
    <font>
      <sz val="9"/>
      <name val="ＭＳ Ｐ明朝"/>
      <family val="1"/>
      <charset val="128"/>
    </font>
    <font>
      <sz val="10"/>
      <color theme="1"/>
      <name val="BIZ UDPゴシック"/>
      <family val="3"/>
      <charset val="128"/>
    </font>
    <font>
      <sz val="12"/>
      <name val="ＭＳ Ｐ明朝"/>
      <family val="1"/>
      <charset val="128"/>
    </font>
    <font>
      <sz val="10"/>
      <name val="ＭＳ Ｐ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auto="1"/>
      </top>
      <bottom style="hair">
        <color indexed="64"/>
      </bottom>
      <diagonal/>
    </border>
    <border>
      <left/>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thin">
        <color indexed="64"/>
      </bottom>
      <diagonal/>
    </border>
    <border>
      <left/>
      <right style="medium">
        <color indexed="64"/>
      </right>
      <top style="thin">
        <color auto="1"/>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medium">
        <color auto="1"/>
      </left>
      <right style="thin">
        <color auto="1"/>
      </right>
      <top/>
      <bottom style="thin">
        <color auto="1"/>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80">
    <xf numFmtId="0" fontId="0" fillId="0" borderId="0" xfId="0">
      <alignment vertical="center"/>
    </xf>
    <xf numFmtId="0" fontId="7" fillId="0" borderId="0" xfId="0" applyFo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right" vertical="center"/>
      <protection locked="0"/>
    </xf>
    <xf numFmtId="0" fontId="3" fillId="2" borderId="59" xfId="0" applyFont="1" applyFill="1" applyBorder="1" applyAlignment="1" applyProtection="1">
      <alignment vertical="center"/>
      <protection locked="0"/>
    </xf>
    <xf numFmtId="0" fontId="3" fillId="0" borderId="28" xfId="0" applyFont="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0" borderId="27"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2" xfId="0" applyFont="1" applyFill="1" applyBorder="1" applyAlignment="1" applyProtection="1">
      <alignment horizontal="left" vertical="center"/>
      <protection locked="0"/>
    </xf>
    <xf numFmtId="0" fontId="3" fillId="2" borderId="24" xfId="0" applyFont="1" applyFill="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44" xfId="0" applyFont="1" applyBorder="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wrapText="1"/>
      <protection locked="0"/>
    </xf>
    <xf numFmtId="0" fontId="4" fillId="0" borderId="0"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3" fillId="0" borderId="0" xfId="0" applyFont="1" applyAlignment="1" applyProtection="1">
      <alignmen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3" fillId="0" borderId="8"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9" xfId="0" applyFont="1" applyBorder="1" applyAlignment="1" applyProtection="1">
      <alignment horizontal="center" vertical="center"/>
      <protection locked="0"/>
    </xf>
    <xf numFmtId="0" fontId="3" fillId="0" borderId="2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 xfId="0" applyFont="1" applyBorder="1" applyAlignment="1" applyProtection="1">
      <alignment vertical="center" wrapText="1"/>
      <protection locked="0"/>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12"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45"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3" fillId="0" borderId="61" xfId="0" applyFont="1" applyBorder="1" applyAlignment="1" applyProtection="1">
      <alignment horizontal="center" vertical="center"/>
      <protection locked="0"/>
    </xf>
    <xf numFmtId="0" fontId="3" fillId="0" borderId="55" xfId="0" applyFont="1" applyBorder="1" applyAlignment="1" applyProtection="1">
      <alignment horizontal="left" vertical="center"/>
      <protection locked="0"/>
    </xf>
    <xf numFmtId="0" fontId="3" fillId="0" borderId="55" xfId="0" applyFont="1" applyBorder="1" applyAlignment="1" applyProtection="1">
      <alignment horizontal="center" vertical="center"/>
      <protection locked="0"/>
    </xf>
    <xf numFmtId="0" fontId="3" fillId="0" borderId="62"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56" fontId="7" fillId="0" borderId="0" xfId="0" applyNumberFormat="1" applyFont="1">
      <alignment vertical="center"/>
    </xf>
    <xf numFmtId="38" fontId="7" fillId="0" borderId="0" xfId="1" applyFont="1">
      <alignment vertical="center"/>
    </xf>
    <xf numFmtId="14" fontId="7" fillId="0" borderId="0" xfId="0" applyNumberFormat="1" applyFont="1">
      <alignment vertical="center"/>
    </xf>
    <xf numFmtId="0" fontId="2" fillId="0" borderId="0" xfId="0" applyFont="1">
      <alignment vertical="center"/>
    </xf>
    <xf numFmtId="0" fontId="3" fillId="0" borderId="1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left" vertical="center" wrapText="1"/>
      <protection locked="0"/>
    </xf>
    <xf numFmtId="0" fontId="3" fillId="0" borderId="9" xfId="0" applyFont="1" applyBorder="1" applyAlignment="1" applyProtection="1">
      <alignment horizontal="left" vertical="center"/>
      <protection locked="0"/>
    </xf>
    <xf numFmtId="0" fontId="8" fillId="0" borderId="19" xfId="0" applyFont="1" applyBorder="1" applyAlignment="1" applyProtection="1">
      <alignment vertical="center"/>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right" vertical="center"/>
      <protection locked="0"/>
    </xf>
    <xf numFmtId="0" fontId="8" fillId="0" borderId="20" xfId="0" applyFont="1" applyBorder="1" applyAlignment="1" applyProtection="1">
      <alignment vertical="center"/>
      <protection locked="0"/>
    </xf>
    <xf numFmtId="0" fontId="8" fillId="0" borderId="8" xfId="0" applyFont="1" applyBorder="1" applyAlignment="1" applyProtection="1">
      <alignment horizontal="left" vertical="center"/>
      <protection locked="0"/>
    </xf>
    <xf numFmtId="49" fontId="8" fillId="0" borderId="0"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shrinkToFit="1"/>
      <protection locked="0"/>
    </xf>
    <xf numFmtId="0" fontId="8" fillId="0" borderId="19" xfId="0" applyFont="1" applyBorder="1" applyAlignment="1" applyProtection="1">
      <alignment horizontal="center" vertical="center"/>
      <protection locked="0"/>
    </xf>
    <xf numFmtId="0" fontId="3" fillId="0" borderId="26" xfId="0" applyFont="1" applyBorder="1" applyAlignment="1" applyProtection="1">
      <alignment horizontal="left" vertical="center"/>
      <protection locked="0"/>
    </xf>
    <xf numFmtId="0" fontId="3" fillId="0" borderId="32" xfId="0" applyFont="1" applyBorder="1" applyAlignment="1" applyProtection="1">
      <alignment horizontal="left" vertical="center" shrinkToFit="1"/>
      <protection locked="0"/>
    </xf>
    <xf numFmtId="0" fontId="3" fillId="0" borderId="9" xfId="0" applyFont="1" applyBorder="1" applyAlignment="1" applyProtection="1">
      <alignment horizontal="right" vertical="center"/>
      <protection locked="0"/>
    </xf>
    <xf numFmtId="0" fontId="3" fillId="0" borderId="0" xfId="0" applyFont="1" applyBorder="1" applyAlignment="1" applyProtection="1">
      <alignment horizontal="right" vertical="center" shrinkToFit="1"/>
      <protection locked="0"/>
    </xf>
    <xf numFmtId="38" fontId="3" fillId="0" borderId="0" xfId="1" applyFont="1" applyBorder="1" applyAlignment="1" applyProtection="1">
      <alignment vertical="center"/>
      <protection locked="0"/>
    </xf>
    <xf numFmtId="38" fontId="3" fillId="0" borderId="71" xfId="1" applyFont="1" applyBorder="1" applyAlignment="1" applyProtection="1">
      <alignment vertical="center"/>
      <protection locked="0"/>
    </xf>
    <xf numFmtId="178" fontId="3" fillId="0" borderId="71" xfId="0" applyNumberFormat="1" applyFont="1" applyBorder="1" applyAlignment="1" applyProtection="1">
      <alignment vertical="center"/>
      <protection locked="0"/>
    </xf>
    <xf numFmtId="0" fontId="3" fillId="0" borderId="71" xfId="0" applyFont="1" applyBorder="1" applyAlignment="1" applyProtection="1">
      <alignment horizontal="right" vertical="center"/>
      <protection locked="0"/>
    </xf>
    <xf numFmtId="0" fontId="3" fillId="0" borderId="32" xfId="0" applyFont="1" applyBorder="1" applyAlignment="1" applyProtection="1">
      <alignment horizontal="center" vertical="center"/>
      <protection locked="0"/>
    </xf>
    <xf numFmtId="178" fontId="3" fillId="0" borderId="73" xfId="0" applyNumberFormat="1" applyFont="1" applyBorder="1" applyAlignment="1" applyProtection="1">
      <alignment vertical="center"/>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3" fillId="0" borderId="9" xfId="0" applyFont="1" applyBorder="1" applyAlignment="1" applyProtection="1">
      <alignment vertical="center"/>
      <protection locked="0"/>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2"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3" fillId="0" borderId="9" xfId="0" applyFont="1" applyBorder="1" applyAlignment="1" applyProtection="1">
      <alignment horizontal="left" vertical="center" shrinkToFit="1"/>
      <protection locked="0"/>
    </xf>
    <xf numFmtId="0" fontId="3" fillId="0" borderId="0" xfId="0" applyFont="1" applyBorder="1" applyAlignment="1" applyProtection="1">
      <alignment vertical="center"/>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55" xfId="0" applyFont="1" applyBorder="1" applyAlignment="1" applyProtection="1">
      <alignment horizontal="left" vertical="center"/>
      <protection locked="0"/>
    </xf>
    <xf numFmtId="0" fontId="3" fillId="0" borderId="6"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center" vertical="center" shrinkToFit="1"/>
      <protection locked="0"/>
    </xf>
    <xf numFmtId="0" fontId="3" fillId="0" borderId="53" xfId="0" applyFont="1" applyBorder="1" applyAlignment="1" applyProtection="1">
      <alignment vertical="center"/>
      <protection locked="0"/>
    </xf>
    <xf numFmtId="0" fontId="3" fillId="0" borderId="53" xfId="0" applyFont="1" applyBorder="1" applyAlignment="1" applyProtection="1">
      <alignment vertical="center" shrinkToFit="1"/>
      <protection locked="0"/>
    </xf>
    <xf numFmtId="0" fontId="3" fillId="0" borderId="63" xfId="0" applyFont="1" applyBorder="1" applyAlignment="1" applyProtection="1">
      <alignment vertical="center" shrinkToFit="1"/>
      <protection locked="0"/>
    </xf>
    <xf numFmtId="0" fontId="8" fillId="0" borderId="56"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38" fontId="8" fillId="0" borderId="9" xfId="1" applyFont="1" applyBorder="1" applyAlignment="1" applyProtection="1">
      <alignment horizontal="center" vertical="center"/>
      <protection locked="0"/>
    </xf>
    <xf numFmtId="0" fontId="3" fillId="0" borderId="59" xfId="0" applyFont="1" applyBorder="1" applyAlignment="1" applyProtection="1">
      <alignment horizontal="left" vertical="center" wrapText="1"/>
      <protection locked="0"/>
    </xf>
    <xf numFmtId="0" fontId="3" fillId="0" borderId="55" xfId="0" applyFont="1" applyBorder="1" applyAlignment="1" applyProtection="1">
      <alignment horizontal="left" vertical="center"/>
      <protection locked="0"/>
    </xf>
    <xf numFmtId="0" fontId="3" fillId="0" borderId="60"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8" fillId="0" borderId="0"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45" xfId="0" applyFont="1" applyBorder="1" applyAlignment="1" applyProtection="1">
      <alignment horizontal="left" vertical="center" shrinkToFit="1"/>
      <protection locked="0"/>
    </xf>
    <xf numFmtId="0" fontId="3" fillId="0" borderId="74" xfId="0" applyFont="1" applyBorder="1" applyAlignment="1" applyProtection="1">
      <alignment vertical="center"/>
      <protection locked="0"/>
    </xf>
    <xf numFmtId="0" fontId="3" fillId="0" borderId="50" xfId="0" applyFont="1" applyBorder="1" applyAlignment="1" applyProtection="1">
      <alignment vertical="center"/>
      <protection locked="0"/>
    </xf>
    <xf numFmtId="176" fontId="3" fillId="0" borderId="9" xfId="0" applyNumberFormat="1" applyFont="1" applyBorder="1" applyAlignment="1" applyProtection="1">
      <alignment horizontal="center" vertical="center" shrinkToFit="1"/>
      <protection locked="0"/>
    </xf>
    <xf numFmtId="0" fontId="3" fillId="0" borderId="24"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1"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69"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3" fillId="0" borderId="51" xfId="0" applyFont="1" applyBorder="1" applyAlignment="1" applyProtection="1">
      <alignment vertical="center" shrinkToFit="1"/>
      <protection locked="0"/>
    </xf>
    <xf numFmtId="0" fontId="3" fillId="0" borderId="65" xfId="0" applyFont="1" applyBorder="1" applyAlignment="1" applyProtection="1">
      <alignment vertical="center" shrinkToFit="1"/>
      <protection locked="0"/>
    </xf>
    <xf numFmtId="177" fontId="3" fillId="0" borderId="53" xfId="0" applyNumberFormat="1" applyFont="1" applyBorder="1" applyAlignment="1" applyProtection="1">
      <alignment horizontal="left" vertical="center" shrinkToFit="1"/>
      <protection locked="0"/>
    </xf>
    <xf numFmtId="177" fontId="3" fillId="0" borderId="63" xfId="0" applyNumberFormat="1" applyFont="1" applyBorder="1" applyAlignment="1" applyProtection="1">
      <alignment horizontal="left" vertical="center" shrinkToFit="1"/>
      <protection locked="0"/>
    </xf>
    <xf numFmtId="0" fontId="3" fillId="2" borderId="2" xfId="0" applyFont="1" applyFill="1" applyBorder="1" applyAlignment="1" applyProtection="1">
      <alignment horizontal="left" vertical="center" shrinkToFit="1"/>
      <protection locked="0"/>
    </xf>
    <xf numFmtId="0" fontId="3" fillId="2" borderId="2" xfId="0" applyFont="1" applyFill="1" applyBorder="1" applyAlignment="1" applyProtection="1">
      <alignment vertical="center" shrinkToFit="1"/>
      <protection locked="0"/>
    </xf>
    <xf numFmtId="0" fontId="3" fillId="0" borderId="1" xfId="0" applyFont="1" applyBorder="1" applyAlignment="1" applyProtection="1">
      <alignment vertical="center" wrapText="1"/>
      <protection locked="0"/>
    </xf>
    <xf numFmtId="0" fontId="3" fillId="0" borderId="51"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52" xfId="0" applyFont="1" applyBorder="1" applyAlignment="1" applyProtection="1">
      <alignment vertical="center"/>
      <protection locked="0"/>
    </xf>
    <xf numFmtId="0" fontId="3" fillId="0" borderId="66" xfId="0" applyFont="1" applyBorder="1" applyAlignment="1" applyProtection="1">
      <alignment vertical="center"/>
      <protection locked="0"/>
    </xf>
    <xf numFmtId="0" fontId="3" fillId="2" borderId="54" xfId="0" applyFont="1" applyFill="1" applyBorder="1" applyAlignment="1" applyProtection="1">
      <alignment vertical="center"/>
      <protection locked="0"/>
    </xf>
    <xf numFmtId="0" fontId="3" fillId="2" borderId="64" xfId="0" applyFont="1" applyFill="1" applyBorder="1" applyAlignment="1" applyProtection="1">
      <alignment vertical="center"/>
      <protection locked="0"/>
    </xf>
    <xf numFmtId="0" fontId="3" fillId="0" borderId="70" xfId="0" applyFont="1" applyBorder="1" applyAlignment="1" applyProtection="1">
      <alignment vertical="center" shrinkToFit="1"/>
      <protection locked="0"/>
    </xf>
    <xf numFmtId="0" fontId="3" fillId="0" borderId="71" xfId="0" applyFont="1" applyBorder="1" applyAlignment="1" applyProtection="1">
      <alignment vertical="center" shrinkToFit="1"/>
      <protection locked="0"/>
    </xf>
    <xf numFmtId="0" fontId="3" fillId="0" borderId="67" xfId="0" applyFont="1" applyBorder="1" applyAlignment="1" applyProtection="1">
      <alignment vertical="center"/>
      <protection locked="0"/>
    </xf>
    <xf numFmtId="0" fontId="3" fillId="0" borderId="67" xfId="0" applyFont="1" applyBorder="1" applyAlignment="1" applyProtection="1">
      <alignment vertical="center" shrinkToFit="1"/>
      <protection locked="0"/>
    </xf>
    <xf numFmtId="0" fontId="3" fillId="0" borderId="68" xfId="0" applyFont="1" applyBorder="1" applyAlignment="1" applyProtection="1">
      <alignment vertical="center" shrinkToFit="1"/>
      <protection locked="0"/>
    </xf>
    <xf numFmtId="0" fontId="3" fillId="2" borderId="9"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54" xfId="0" applyFont="1" applyFill="1" applyBorder="1" applyAlignment="1" applyProtection="1">
      <alignment horizontal="left" vertical="center"/>
      <protection locked="0"/>
    </xf>
    <xf numFmtId="0" fontId="3" fillId="2" borderId="64"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shrinkToFit="1"/>
      <protection locked="0"/>
    </xf>
    <xf numFmtId="0" fontId="3" fillId="2" borderId="64" xfId="0" applyFont="1" applyFill="1" applyBorder="1" applyAlignment="1" applyProtection="1">
      <alignment horizontal="left" vertical="center" shrinkToFit="1"/>
      <protection locked="0"/>
    </xf>
    <xf numFmtId="0" fontId="3" fillId="0" borderId="70" xfId="0" applyFont="1" applyBorder="1" applyAlignment="1" applyProtection="1">
      <alignment horizontal="left" vertical="center"/>
      <protection locked="0"/>
    </xf>
    <xf numFmtId="0" fontId="3" fillId="0" borderId="71" xfId="0" applyFont="1" applyBorder="1" applyAlignment="1" applyProtection="1">
      <alignment horizontal="left" vertical="center"/>
      <protection locked="0"/>
    </xf>
    <xf numFmtId="0" fontId="3" fillId="0" borderId="7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9" xfId="0" applyFont="1" applyBorder="1" applyAlignment="1" applyProtection="1">
      <alignment horizontal="left" vertical="center" shrinkToFit="1"/>
      <protection locked="0"/>
    </xf>
    <xf numFmtId="0" fontId="3" fillId="0" borderId="36"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3"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2" borderId="40" xfId="0" applyFont="1" applyFill="1" applyBorder="1" applyAlignment="1" applyProtection="1">
      <alignment vertical="center"/>
      <protection locked="0"/>
    </xf>
    <xf numFmtId="0" fontId="3" fillId="2" borderId="43"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177" fontId="9" fillId="0" borderId="0" xfId="0" applyNumberFormat="1" applyFont="1" applyAlignment="1" applyProtection="1">
      <alignment horizontal="center"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shrinkToFit="1"/>
      <protection locked="0"/>
    </xf>
    <xf numFmtId="0" fontId="8" fillId="0" borderId="40"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3" fillId="0" borderId="2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8" fillId="0" borderId="13"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26" xfId="0" applyFont="1" applyBorder="1" applyAlignment="1" applyProtection="1">
      <alignment horizontal="left" vertical="top" wrapText="1"/>
      <protection locked="0"/>
    </xf>
    <xf numFmtId="0" fontId="3" fillId="0" borderId="3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26" xfId="0" applyFont="1" applyBorder="1" applyAlignment="1" applyProtection="1">
      <alignment vertical="top" wrapText="1"/>
      <protection locked="0"/>
    </xf>
    <xf numFmtId="0" fontId="3" fillId="0" borderId="30" xfId="0" applyFont="1" applyBorder="1" applyAlignment="1" applyProtection="1">
      <alignment horizontal="left" vertical="center"/>
      <protection locked="0"/>
    </xf>
    <xf numFmtId="0" fontId="3"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8" fillId="0" borderId="17"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37"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0" fontId="9" fillId="0" borderId="9" xfId="0" applyFont="1" applyBorder="1" applyAlignment="1" applyProtection="1">
      <alignment horizontal="center" vertical="center"/>
      <protection locked="0"/>
    </xf>
    <xf numFmtId="0" fontId="8" fillId="0" borderId="9"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3" fillId="0" borderId="8" xfId="0" applyFont="1" applyBorder="1" applyAlignment="1" applyProtection="1">
      <alignment vertical="center"/>
      <protection locked="0"/>
    </xf>
    <xf numFmtId="0" fontId="8" fillId="0" borderId="45" xfId="0" applyFont="1" applyBorder="1" applyAlignment="1" applyProtection="1">
      <alignment horizontal="left" vertical="center"/>
      <protection locked="0"/>
    </xf>
    <xf numFmtId="0" fontId="3" fillId="0" borderId="21"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0" xfId="0" applyFont="1" applyAlignment="1" applyProtection="1">
      <alignment horizontal="left" vertical="center"/>
      <protection locked="0"/>
    </xf>
    <xf numFmtId="179" fontId="8" fillId="0" borderId="17" xfId="0" applyNumberFormat="1" applyFont="1" applyBorder="1" applyAlignment="1" applyProtection="1">
      <alignment horizontal="left" vertical="center" indent="1" shrinkToFit="1"/>
      <protection locked="0"/>
    </xf>
    <xf numFmtId="179" fontId="8" fillId="0" borderId="34" xfId="0" applyNumberFormat="1" applyFont="1" applyBorder="1" applyAlignment="1" applyProtection="1">
      <alignment horizontal="left" vertical="center" indent="1" shrinkToFit="1"/>
      <protection locked="0"/>
    </xf>
    <xf numFmtId="56" fontId="9"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protection locked="0"/>
    </xf>
    <xf numFmtId="179" fontId="8" fillId="0" borderId="56" xfId="0" applyNumberFormat="1" applyFont="1" applyBorder="1" applyAlignment="1" applyProtection="1">
      <alignment horizontal="left" vertical="center" wrapText="1"/>
      <protection locked="0"/>
    </xf>
    <xf numFmtId="179" fontId="8" fillId="0" borderId="57" xfId="0" applyNumberFormat="1" applyFont="1" applyBorder="1" applyAlignment="1" applyProtection="1">
      <alignment horizontal="left" vertical="center" wrapText="1"/>
      <protection locked="0"/>
    </xf>
    <xf numFmtId="179" fontId="8" fillId="0" borderId="58" xfId="0" applyNumberFormat="1" applyFont="1" applyBorder="1" applyAlignment="1" applyProtection="1">
      <alignment horizontal="left" vertical="center" wrapText="1"/>
      <protection locked="0"/>
    </xf>
    <xf numFmtId="179" fontId="8" fillId="0" borderId="33" xfId="0" applyNumberFormat="1" applyFont="1" applyBorder="1" applyAlignment="1" applyProtection="1">
      <alignment horizontal="left" vertical="center" indent="1" shrinkToFit="1"/>
      <protection locked="0"/>
    </xf>
    <xf numFmtId="179" fontId="8" fillId="0" borderId="35" xfId="0" applyNumberFormat="1" applyFont="1" applyBorder="1" applyAlignment="1" applyProtection="1">
      <alignment horizontal="left" vertical="center" indent="1" shrinkToFit="1"/>
      <protection locked="0"/>
    </xf>
    <xf numFmtId="179" fontId="8" fillId="0" borderId="9" xfId="0" applyNumberFormat="1" applyFont="1" applyBorder="1" applyAlignment="1" applyProtection="1">
      <alignment horizontal="center" vertical="center" shrinkToFit="1"/>
      <protection locked="0"/>
    </xf>
    <xf numFmtId="179" fontId="8" fillId="0" borderId="26" xfId="0" applyNumberFormat="1" applyFont="1" applyBorder="1" applyAlignment="1" applyProtection="1">
      <alignment horizontal="center" vertical="center" shrinkToFit="1"/>
      <protection locked="0"/>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7"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179" fontId="8" fillId="0" borderId="37" xfId="0" applyNumberFormat="1" applyFont="1" applyBorder="1" applyAlignment="1" applyProtection="1">
      <alignment horizontal="left" vertical="center" indent="1" shrinkToFit="1"/>
      <protection locked="0"/>
    </xf>
    <xf numFmtId="179" fontId="8" fillId="0" borderId="38" xfId="0" applyNumberFormat="1" applyFont="1" applyBorder="1" applyAlignment="1" applyProtection="1">
      <alignment horizontal="left" vertical="center" indent="1" shrinkToFit="1"/>
      <protection locked="0"/>
    </xf>
    <xf numFmtId="179" fontId="8" fillId="0" borderId="1" xfId="0" applyNumberFormat="1" applyFont="1" applyBorder="1" applyAlignment="1" applyProtection="1">
      <alignment horizontal="left" vertical="center" indent="1"/>
      <protection locked="0"/>
    </xf>
    <xf numFmtId="179" fontId="8" fillId="0" borderId="29" xfId="0" applyNumberFormat="1" applyFont="1" applyBorder="1" applyAlignment="1" applyProtection="1">
      <alignment horizontal="left" vertical="center" indent="1"/>
      <protection locked="0"/>
    </xf>
    <xf numFmtId="0" fontId="10" fillId="0" borderId="37" xfId="2" applyBorder="1" applyAlignment="1" applyProtection="1">
      <alignment horizontal="left" vertical="center" shrinkToFi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cellXfs>
  <cellStyles count="3">
    <cellStyle name="ハイパーリンク" xfId="2" builtinId="8"/>
    <cellStyle name="桁区切り" xfId="1" builtinId="6"/>
    <cellStyle name="標準" xfId="0" builtinId="0"/>
  </cellStyles>
  <dxfs count="1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W$19" lockText="1" noThreeD="1"/>
</file>

<file path=xl/ctrlProps/ctrlProp10.xml><?xml version="1.0" encoding="utf-8"?>
<formControlPr xmlns="http://schemas.microsoft.com/office/spreadsheetml/2009/9/main" objectType="CheckBox" fmlaLink="$Y$20" lockText="1" noThreeD="1"/>
</file>

<file path=xl/ctrlProps/ctrlProp100.xml><?xml version="1.0" encoding="utf-8"?>
<formControlPr xmlns="http://schemas.microsoft.com/office/spreadsheetml/2009/9/main" objectType="CheckBox" fmlaLink="$X$22" lockText="1" noThreeD="1"/>
</file>

<file path=xl/ctrlProps/ctrlProp101.xml><?xml version="1.0" encoding="utf-8"?>
<formControlPr xmlns="http://schemas.microsoft.com/office/spreadsheetml/2009/9/main" objectType="CheckBox" fmlaLink="$Y$22" lockText="1" noThreeD="1"/>
</file>

<file path=xl/ctrlProps/ctrlProp102.xml><?xml version="1.0" encoding="utf-8"?>
<formControlPr xmlns="http://schemas.microsoft.com/office/spreadsheetml/2009/9/main" objectType="CheckBox" fmlaLink="$Z$22" lockText="1" noThreeD="1"/>
</file>

<file path=xl/ctrlProps/ctrlProp103.xml><?xml version="1.0" encoding="utf-8"?>
<formControlPr xmlns="http://schemas.microsoft.com/office/spreadsheetml/2009/9/main" objectType="CheckBox" fmlaLink="$AA$22" lockText="1" noThreeD="1"/>
</file>

<file path=xl/ctrlProps/ctrlProp104.xml><?xml version="1.0" encoding="utf-8"?>
<formControlPr xmlns="http://schemas.microsoft.com/office/spreadsheetml/2009/9/main" objectType="CheckBox" fmlaLink="$AB$22" lockText="1" noThreeD="1"/>
</file>

<file path=xl/ctrlProps/ctrlProp105.xml><?xml version="1.0" encoding="utf-8"?>
<formControlPr xmlns="http://schemas.microsoft.com/office/spreadsheetml/2009/9/main" objectType="CheckBox" fmlaLink="$AC$22" lockText="1" noThreeD="1"/>
</file>

<file path=xl/ctrlProps/ctrlProp106.xml><?xml version="1.0" encoding="utf-8"?>
<formControlPr xmlns="http://schemas.microsoft.com/office/spreadsheetml/2009/9/main" objectType="CheckBox" fmlaLink="$W$26" lockText="1" noThreeD="1"/>
</file>

<file path=xl/ctrlProps/ctrlProp107.xml><?xml version="1.0" encoding="utf-8"?>
<formControlPr xmlns="http://schemas.microsoft.com/office/spreadsheetml/2009/9/main" objectType="CheckBox" checked="Checked" fmlaLink="$X$26" lockText="1" noThreeD="1"/>
</file>

<file path=xl/ctrlProps/ctrlProp108.xml><?xml version="1.0" encoding="utf-8"?>
<formControlPr xmlns="http://schemas.microsoft.com/office/spreadsheetml/2009/9/main" objectType="CheckBox" fmlaLink="$Y$26" lockText="1" noThreeD="1"/>
</file>

<file path=xl/ctrlProps/ctrlProp109.xml><?xml version="1.0" encoding="utf-8"?>
<formControlPr xmlns="http://schemas.microsoft.com/office/spreadsheetml/2009/9/main" objectType="CheckBox" checked="Checked" fmlaLink="$W$28" lockText="1" noThreeD="1"/>
</file>

<file path=xl/ctrlProps/ctrlProp11.xml><?xml version="1.0" encoding="utf-8"?>
<formControlPr xmlns="http://schemas.microsoft.com/office/spreadsheetml/2009/9/main" objectType="CheckBox" fmlaLink="$Z$20" lockText="1" noThreeD="1"/>
</file>

<file path=xl/ctrlProps/ctrlProp110.xml><?xml version="1.0" encoding="utf-8"?>
<formControlPr xmlns="http://schemas.microsoft.com/office/spreadsheetml/2009/9/main" objectType="CheckBox" fmlaLink="$X$28" lockText="1" noThreeD="1"/>
</file>

<file path=xl/ctrlProps/ctrlProp111.xml><?xml version="1.0" encoding="utf-8"?>
<formControlPr xmlns="http://schemas.microsoft.com/office/spreadsheetml/2009/9/main" objectType="CheckBox" fmlaLink="$W$29" lockText="1" noThreeD="1"/>
</file>

<file path=xl/ctrlProps/ctrlProp112.xml><?xml version="1.0" encoding="utf-8"?>
<formControlPr xmlns="http://schemas.microsoft.com/office/spreadsheetml/2009/9/main" objectType="CheckBox" checked="Checked" fmlaLink="$X$29" lockText="1" noThreeD="1"/>
</file>

<file path=xl/ctrlProps/ctrlProp113.xml><?xml version="1.0" encoding="utf-8"?>
<formControlPr xmlns="http://schemas.microsoft.com/office/spreadsheetml/2009/9/main" objectType="CheckBox" fmlaLink="$W$30" lockText="1" noThreeD="1"/>
</file>

<file path=xl/ctrlProps/ctrlProp114.xml><?xml version="1.0" encoding="utf-8"?>
<formControlPr xmlns="http://schemas.microsoft.com/office/spreadsheetml/2009/9/main" objectType="CheckBox" fmlaLink="$X$30" lockText="1" noThreeD="1"/>
</file>

<file path=xl/ctrlProps/ctrlProp115.xml><?xml version="1.0" encoding="utf-8"?>
<formControlPr xmlns="http://schemas.microsoft.com/office/spreadsheetml/2009/9/main" objectType="CheckBox" checked="Checked" fmlaLink="$Y$30" lockText="1" noThreeD="1"/>
</file>

<file path=xl/ctrlProps/ctrlProp116.xml><?xml version="1.0" encoding="utf-8"?>
<formControlPr xmlns="http://schemas.microsoft.com/office/spreadsheetml/2009/9/main" objectType="CheckBox" fmlaLink="$Z$30" lockText="1" noThreeD="1"/>
</file>

<file path=xl/ctrlProps/ctrlProp117.xml><?xml version="1.0" encoding="utf-8"?>
<formControlPr xmlns="http://schemas.microsoft.com/office/spreadsheetml/2009/9/main" objectType="CheckBox" fmlaLink="$W$31" lockText="1" noThreeD="1"/>
</file>

<file path=xl/ctrlProps/ctrlProp118.xml><?xml version="1.0" encoding="utf-8"?>
<formControlPr xmlns="http://schemas.microsoft.com/office/spreadsheetml/2009/9/main" objectType="CheckBox" checked="Checked" fmlaLink="$X$31" lockText="1" noThreeD="1"/>
</file>

<file path=xl/ctrlProps/ctrlProp119.xml><?xml version="1.0" encoding="utf-8"?>
<formControlPr xmlns="http://schemas.microsoft.com/office/spreadsheetml/2009/9/main" objectType="CheckBox" fmlaLink="$Y$31" lockText="1" noThreeD="1"/>
</file>

<file path=xl/ctrlProps/ctrlProp12.xml><?xml version="1.0" encoding="utf-8"?>
<formControlPr xmlns="http://schemas.microsoft.com/office/spreadsheetml/2009/9/main" objectType="CheckBox" fmlaLink="$AA$20" lockText="1" noThreeD="1"/>
</file>

<file path=xl/ctrlProps/ctrlProp120.xml><?xml version="1.0" encoding="utf-8"?>
<formControlPr xmlns="http://schemas.microsoft.com/office/spreadsheetml/2009/9/main" objectType="CheckBox" checked="Checked" fmlaLink="$W$33" lockText="1" noThreeD="1"/>
</file>

<file path=xl/ctrlProps/ctrlProp121.xml><?xml version="1.0" encoding="utf-8"?>
<formControlPr xmlns="http://schemas.microsoft.com/office/spreadsheetml/2009/9/main" objectType="CheckBox" fmlaLink="$X$33" lockText="1" noThreeD="1"/>
</file>

<file path=xl/ctrlProps/ctrlProp122.xml><?xml version="1.0" encoding="utf-8"?>
<formControlPr xmlns="http://schemas.microsoft.com/office/spreadsheetml/2009/9/main" objectType="CheckBox" fmlaLink="$W$34" lockText="1" noThreeD="1"/>
</file>

<file path=xl/ctrlProps/ctrlProp123.xml><?xml version="1.0" encoding="utf-8"?>
<formControlPr xmlns="http://schemas.microsoft.com/office/spreadsheetml/2009/9/main" objectType="CheckBox" fmlaLink="$X$34" lockText="1" noThreeD="1"/>
</file>

<file path=xl/ctrlProps/ctrlProp124.xml><?xml version="1.0" encoding="utf-8"?>
<formControlPr xmlns="http://schemas.microsoft.com/office/spreadsheetml/2009/9/main" objectType="CheckBox" checked="Checked" fmlaLink="$Y$34" lockText="1" noThreeD="1"/>
</file>

<file path=xl/ctrlProps/ctrlProp125.xml><?xml version="1.0" encoding="utf-8"?>
<formControlPr xmlns="http://schemas.microsoft.com/office/spreadsheetml/2009/9/main" objectType="CheckBox" fmlaLink="$W$35" lockText="1" noThreeD="1"/>
</file>

<file path=xl/ctrlProps/ctrlProp126.xml><?xml version="1.0" encoding="utf-8"?>
<formControlPr xmlns="http://schemas.microsoft.com/office/spreadsheetml/2009/9/main" objectType="CheckBox" fmlaLink="$X$35" lockText="1" noThreeD="1"/>
</file>

<file path=xl/ctrlProps/ctrlProp127.xml><?xml version="1.0" encoding="utf-8"?>
<formControlPr xmlns="http://schemas.microsoft.com/office/spreadsheetml/2009/9/main" objectType="CheckBox" checked="Checked" fmlaLink="$Y$35" lockText="1" noThreeD="1"/>
</file>

<file path=xl/ctrlProps/ctrlProp128.xml><?xml version="1.0" encoding="utf-8"?>
<formControlPr xmlns="http://schemas.microsoft.com/office/spreadsheetml/2009/9/main" objectType="CheckBox" fmlaLink="$W$50" lockText="1" noThreeD="1"/>
</file>

<file path=xl/ctrlProps/ctrlProp129.xml><?xml version="1.0" encoding="utf-8"?>
<formControlPr xmlns="http://schemas.microsoft.com/office/spreadsheetml/2009/9/main" objectType="CheckBox" fmlaLink="$W$52" lockText="1" noThreeD="1"/>
</file>

<file path=xl/ctrlProps/ctrlProp13.xml><?xml version="1.0" encoding="utf-8"?>
<formControlPr xmlns="http://schemas.microsoft.com/office/spreadsheetml/2009/9/main" objectType="CheckBox" fmlaLink="$AB$20" lockText="1" noThreeD="1"/>
</file>

<file path=xl/ctrlProps/ctrlProp130.xml><?xml version="1.0" encoding="utf-8"?>
<formControlPr xmlns="http://schemas.microsoft.com/office/spreadsheetml/2009/9/main" objectType="CheckBox" fmlaLink="$W$55" lockText="1" noThreeD="1"/>
</file>

<file path=xl/ctrlProps/ctrlProp131.xml><?xml version="1.0" encoding="utf-8"?>
<formControlPr xmlns="http://schemas.microsoft.com/office/spreadsheetml/2009/9/main" objectType="CheckBox" fmlaLink="$X$55" lockText="1" noThreeD="1"/>
</file>

<file path=xl/ctrlProps/ctrlProp132.xml><?xml version="1.0" encoding="utf-8"?>
<formControlPr xmlns="http://schemas.microsoft.com/office/spreadsheetml/2009/9/main" objectType="CheckBox" fmlaLink="$Y$55" lockText="1" noThreeD="1"/>
</file>

<file path=xl/ctrlProps/ctrlProp133.xml><?xml version="1.0" encoding="utf-8"?>
<formControlPr xmlns="http://schemas.microsoft.com/office/spreadsheetml/2009/9/main" objectType="CheckBox" fmlaLink="$Z$55" lockText="1" noThreeD="1"/>
</file>

<file path=xl/ctrlProps/ctrlProp134.xml><?xml version="1.0" encoding="utf-8"?>
<formControlPr xmlns="http://schemas.microsoft.com/office/spreadsheetml/2009/9/main" objectType="CheckBox" checked="Checked" fmlaLink="$W$60" lockText="1" noThreeD="1"/>
</file>

<file path=xl/ctrlProps/ctrlProp135.xml><?xml version="1.0" encoding="utf-8"?>
<formControlPr xmlns="http://schemas.microsoft.com/office/spreadsheetml/2009/9/main" objectType="CheckBox" fmlaLink="$W$64" lockText="1" noThreeD="1"/>
</file>

<file path=xl/ctrlProps/ctrlProp136.xml><?xml version="1.0" encoding="utf-8"?>
<formControlPr xmlns="http://schemas.microsoft.com/office/spreadsheetml/2009/9/main" objectType="CheckBox" fmlaLink="$W$65" lockText="1" noThreeD="1"/>
</file>

<file path=xl/ctrlProps/ctrlProp137.xml><?xml version="1.0" encoding="utf-8"?>
<formControlPr xmlns="http://schemas.microsoft.com/office/spreadsheetml/2009/9/main" objectType="CheckBox" fmlaLink="$W$69" lockText="1" noThreeD="1"/>
</file>

<file path=xl/ctrlProps/ctrlProp138.xml><?xml version="1.0" encoding="utf-8"?>
<formControlPr xmlns="http://schemas.microsoft.com/office/spreadsheetml/2009/9/main" objectType="CheckBox" fmlaLink="$X$69" lockText="1" noThreeD="1"/>
</file>

<file path=xl/ctrlProps/ctrlProp139.xml><?xml version="1.0" encoding="utf-8"?>
<formControlPr xmlns="http://schemas.microsoft.com/office/spreadsheetml/2009/9/main" objectType="CheckBox" fmlaLink="$Y$69" lockText="1" noThreeD="1"/>
</file>

<file path=xl/ctrlProps/ctrlProp14.xml><?xml version="1.0" encoding="utf-8"?>
<formControlPr xmlns="http://schemas.microsoft.com/office/spreadsheetml/2009/9/main" objectType="CheckBox" fmlaLink="$AC$20" lockText="1" noThreeD="1"/>
</file>

<file path=xl/ctrlProps/ctrlProp140.xml><?xml version="1.0" encoding="utf-8"?>
<formControlPr xmlns="http://schemas.microsoft.com/office/spreadsheetml/2009/9/main" objectType="CheckBox" fmlaLink="$Z$69" lockText="1" noThreeD="1"/>
</file>

<file path=xl/ctrlProps/ctrlProp141.xml><?xml version="1.0" encoding="utf-8"?>
<formControlPr xmlns="http://schemas.microsoft.com/office/spreadsheetml/2009/9/main" objectType="CheckBox" fmlaLink="$W$74" lockText="1" noThreeD="1"/>
</file>

<file path=xl/ctrlProps/ctrlProp142.xml><?xml version="1.0" encoding="utf-8"?>
<formControlPr xmlns="http://schemas.microsoft.com/office/spreadsheetml/2009/9/main" objectType="CheckBox" fmlaLink="$W$77" lockText="1" noThreeD="1"/>
</file>

<file path=xl/ctrlProps/ctrlProp143.xml><?xml version="1.0" encoding="utf-8"?>
<formControlPr xmlns="http://schemas.microsoft.com/office/spreadsheetml/2009/9/main" objectType="CheckBox" fmlaLink="$W$80" lockText="1" noThreeD="1"/>
</file>

<file path=xl/ctrlProps/ctrlProp144.xml><?xml version="1.0" encoding="utf-8"?>
<formControlPr xmlns="http://schemas.microsoft.com/office/spreadsheetml/2009/9/main" objectType="CheckBox" fmlaLink="$X$77" lockText="1" noThreeD="1"/>
</file>

<file path=xl/ctrlProps/ctrlProp145.xml><?xml version="1.0" encoding="utf-8"?>
<formControlPr xmlns="http://schemas.microsoft.com/office/spreadsheetml/2009/9/main" objectType="CheckBox" fmlaLink="$Y$77" lockText="1" noThreeD="1"/>
</file>

<file path=xl/ctrlProps/ctrlProp146.xml><?xml version="1.0" encoding="utf-8"?>
<formControlPr xmlns="http://schemas.microsoft.com/office/spreadsheetml/2009/9/main" objectType="CheckBox" fmlaLink="$W$23" lockText="1" noThreeD="1"/>
</file>

<file path=xl/ctrlProps/ctrlProp147.xml><?xml version="1.0" encoding="utf-8"?>
<formControlPr xmlns="http://schemas.microsoft.com/office/spreadsheetml/2009/9/main" objectType="CheckBox" fmlaLink="$W$27" lockText="1" noThreeD="1"/>
</file>

<file path=xl/ctrlProps/ctrlProp148.xml><?xml version="1.0" encoding="utf-8"?>
<formControlPr xmlns="http://schemas.microsoft.com/office/spreadsheetml/2009/9/main" objectType="CheckBox" fmlaLink="$X$27" lockText="1" noThreeD="1"/>
</file>

<file path=xl/ctrlProps/ctrlProp149.xml><?xml version="1.0" encoding="utf-8"?>
<formControlPr xmlns="http://schemas.microsoft.com/office/spreadsheetml/2009/9/main" objectType="CheckBox" fmlaLink="$Y$3" lockText="1" noThreeD="1"/>
</file>

<file path=xl/ctrlProps/ctrlProp15.xml><?xml version="1.0" encoding="utf-8"?>
<formControlPr xmlns="http://schemas.microsoft.com/office/spreadsheetml/2009/9/main" objectType="CheckBox" fmlaLink="$W$21" lockText="1" noThreeD="1"/>
</file>

<file path=xl/ctrlProps/ctrlProp150.xml><?xml version="1.0" encoding="utf-8"?>
<formControlPr xmlns="http://schemas.microsoft.com/office/spreadsheetml/2009/9/main" objectType="CheckBox" fmlaLink="$Z$3" lockText="1" noThreeD="1"/>
</file>

<file path=xl/ctrlProps/ctrlProp151.xml><?xml version="1.0" encoding="utf-8"?>
<formControlPr xmlns="http://schemas.microsoft.com/office/spreadsheetml/2009/9/main" objectType="CheckBox" fmlaLink="$W$3" lockText="1" noThreeD="1"/>
</file>

<file path=xl/ctrlProps/ctrlProp152.xml><?xml version="1.0" encoding="utf-8"?>
<formControlPr xmlns="http://schemas.microsoft.com/office/spreadsheetml/2009/9/main" objectType="CheckBox" checked="Checked" fmlaLink="$X$3" lockText="1" noThreeD="1"/>
</file>

<file path=xl/ctrlProps/ctrlProp153.xml><?xml version="1.0" encoding="utf-8"?>
<formControlPr xmlns="http://schemas.microsoft.com/office/spreadsheetml/2009/9/main" objectType="CheckBox" fmlaLink="$W$19" lockText="1" noThreeD="1"/>
</file>

<file path=xl/ctrlProps/ctrlProp154.xml><?xml version="1.0" encoding="utf-8"?>
<formControlPr xmlns="http://schemas.microsoft.com/office/spreadsheetml/2009/9/main" objectType="CheckBox" fmlaLink="$X$19" lockText="1" noThreeD="1"/>
</file>

<file path=xl/ctrlProps/ctrlProp155.xml><?xml version="1.0" encoding="utf-8"?>
<formControlPr xmlns="http://schemas.microsoft.com/office/spreadsheetml/2009/9/main" objectType="CheckBox" fmlaLink="$Y$19" lockText="1" noThreeD="1"/>
</file>

<file path=xl/ctrlProps/ctrlProp156.xml><?xml version="1.0" encoding="utf-8"?>
<formControlPr xmlns="http://schemas.microsoft.com/office/spreadsheetml/2009/9/main" objectType="CheckBox" fmlaLink="$Z$19" lockText="1" noThreeD="1"/>
</file>

<file path=xl/ctrlProps/ctrlProp157.xml><?xml version="1.0" encoding="utf-8"?>
<formControlPr xmlns="http://schemas.microsoft.com/office/spreadsheetml/2009/9/main" objectType="CheckBox" fmlaLink="$AA$19" lockText="1" noThreeD="1"/>
</file>

<file path=xl/ctrlProps/ctrlProp158.xml><?xml version="1.0" encoding="utf-8"?>
<formControlPr xmlns="http://schemas.microsoft.com/office/spreadsheetml/2009/9/main" objectType="CheckBox" fmlaLink="$AB$19" lockText="1" noThreeD="1"/>
</file>

<file path=xl/ctrlProps/ctrlProp159.xml><?xml version="1.0" encoding="utf-8"?>
<formControlPr xmlns="http://schemas.microsoft.com/office/spreadsheetml/2009/9/main" objectType="CheckBox" fmlaLink="$AC$19" lockText="1" noThreeD="1"/>
</file>

<file path=xl/ctrlProps/ctrlProp16.xml><?xml version="1.0" encoding="utf-8"?>
<formControlPr xmlns="http://schemas.microsoft.com/office/spreadsheetml/2009/9/main" objectType="CheckBox" fmlaLink="$X$21" lockText="1" noThreeD="1"/>
</file>

<file path=xl/ctrlProps/ctrlProp160.xml><?xml version="1.0" encoding="utf-8"?>
<formControlPr xmlns="http://schemas.microsoft.com/office/spreadsheetml/2009/9/main" objectType="CheckBox" fmlaLink="$W$20" lockText="1" noThreeD="1"/>
</file>

<file path=xl/ctrlProps/ctrlProp161.xml><?xml version="1.0" encoding="utf-8"?>
<formControlPr xmlns="http://schemas.microsoft.com/office/spreadsheetml/2009/9/main" objectType="CheckBox" fmlaLink="$X$20" lockText="1" noThreeD="1"/>
</file>

<file path=xl/ctrlProps/ctrlProp162.xml><?xml version="1.0" encoding="utf-8"?>
<formControlPr xmlns="http://schemas.microsoft.com/office/spreadsheetml/2009/9/main" objectType="CheckBox" fmlaLink="$Y$20" lockText="1" noThreeD="1"/>
</file>

<file path=xl/ctrlProps/ctrlProp163.xml><?xml version="1.0" encoding="utf-8"?>
<formControlPr xmlns="http://schemas.microsoft.com/office/spreadsheetml/2009/9/main" objectType="CheckBox" fmlaLink="$Z$20" lockText="1" noThreeD="1"/>
</file>

<file path=xl/ctrlProps/ctrlProp164.xml><?xml version="1.0" encoding="utf-8"?>
<formControlPr xmlns="http://schemas.microsoft.com/office/spreadsheetml/2009/9/main" objectType="CheckBox" fmlaLink="$AA$20" lockText="1" noThreeD="1"/>
</file>

<file path=xl/ctrlProps/ctrlProp165.xml><?xml version="1.0" encoding="utf-8"?>
<formControlPr xmlns="http://schemas.microsoft.com/office/spreadsheetml/2009/9/main" objectType="CheckBox" fmlaLink="$AB$20" lockText="1" noThreeD="1"/>
</file>

<file path=xl/ctrlProps/ctrlProp166.xml><?xml version="1.0" encoding="utf-8"?>
<formControlPr xmlns="http://schemas.microsoft.com/office/spreadsheetml/2009/9/main" objectType="CheckBox" fmlaLink="$AC$20" lockText="1" noThreeD="1"/>
</file>

<file path=xl/ctrlProps/ctrlProp167.xml><?xml version="1.0" encoding="utf-8"?>
<formControlPr xmlns="http://schemas.microsoft.com/office/spreadsheetml/2009/9/main" objectType="CheckBox" fmlaLink="$W$21" lockText="1" noThreeD="1"/>
</file>

<file path=xl/ctrlProps/ctrlProp168.xml><?xml version="1.0" encoding="utf-8"?>
<formControlPr xmlns="http://schemas.microsoft.com/office/spreadsheetml/2009/9/main" objectType="CheckBox" fmlaLink="$X$21" lockText="1" noThreeD="1"/>
</file>

<file path=xl/ctrlProps/ctrlProp169.xml><?xml version="1.0" encoding="utf-8"?>
<formControlPr xmlns="http://schemas.microsoft.com/office/spreadsheetml/2009/9/main" objectType="CheckBox" fmlaLink="$Y$21" lockText="1" noThreeD="1"/>
</file>

<file path=xl/ctrlProps/ctrlProp17.xml><?xml version="1.0" encoding="utf-8"?>
<formControlPr xmlns="http://schemas.microsoft.com/office/spreadsheetml/2009/9/main" objectType="CheckBox" fmlaLink="$Y$21" lockText="1" noThreeD="1"/>
</file>

<file path=xl/ctrlProps/ctrlProp170.xml><?xml version="1.0" encoding="utf-8"?>
<formControlPr xmlns="http://schemas.microsoft.com/office/spreadsheetml/2009/9/main" objectType="CheckBox" fmlaLink="$Z$21" lockText="1" noThreeD="1"/>
</file>

<file path=xl/ctrlProps/ctrlProp171.xml><?xml version="1.0" encoding="utf-8"?>
<formControlPr xmlns="http://schemas.microsoft.com/office/spreadsheetml/2009/9/main" objectType="CheckBox" fmlaLink="$AA$21" lockText="1" noThreeD="1"/>
</file>

<file path=xl/ctrlProps/ctrlProp172.xml><?xml version="1.0" encoding="utf-8"?>
<formControlPr xmlns="http://schemas.microsoft.com/office/spreadsheetml/2009/9/main" objectType="CheckBox" fmlaLink="$AB$21" lockText="1" noThreeD="1"/>
</file>

<file path=xl/ctrlProps/ctrlProp173.xml><?xml version="1.0" encoding="utf-8"?>
<formControlPr xmlns="http://schemas.microsoft.com/office/spreadsheetml/2009/9/main" objectType="CheckBox" fmlaLink="$AC$21" lockText="1" noThreeD="1"/>
</file>

<file path=xl/ctrlProps/ctrlProp174.xml><?xml version="1.0" encoding="utf-8"?>
<formControlPr xmlns="http://schemas.microsoft.com/office/spreadsheetml/2009/9/main" objectType="CheckBox" fmlaLink="$W$22" lockText="1" noThreeD="1"/>
</file>

<file path=xl/ctrlProps/ctrlProp175.xml><?xml version="1.0" encoding="utf-8"?>
<formControlPr xmlns="http://schemas.microsoft.com/office/spreadsheetml/2009/9/main" objectType="CheckBox" fmlaLink="$X$22" lockText="1" noThreeD="1"/>
</file>

<file path=xl/ctrlProps/ctrlProp176.xml><?xml version="1.0" encoding="utf-8"?>
<formControlPr xmlns="http://schemas.microsoft.com/office/spreadsheetml/2009/9/main" objectType="CheckBox" fmlaLink="$Y$22" lockText="1" noThreeD="1"/>
</file>

<file path=xl/ctrlProps/ctrlProp177.xml><?xml version="1.0" encoding="utf-8"?>
<formControlPr xmlns="http://schemas.microsoft.com/office/spreadsheetml/2009/9/main" objectType="CheckBox" fmlaLink="$Z$22" lockText="1" noThreeD="1"/>
</file>

<file path=xl/ctrlProps/ctrlProp178.xml><?xml version="1.0" encoding="utf-8"?>
<formControlPr xmlns="http://schemas.microsoft.com/office/spreadsheetml/2009/9/main" objectType="CheckBox" fmlaLink="$AA$22" lockText="1" noThreeD="1"/>
</file>

<file path=xl/ctrlProps/ctrlProp179.xml><?xml version="1.0" encoding="utf-8"?>
<formControlPr xmlns="http://schemas.microsoft.com/office/spreadsheetml/2009/9/main" objectType="CheckBox" fmlaLink="$AB$22" lockText="1" noThreeD="1"/>
</file>

<file path=xl/ctrlProps/ctrlProp18.xml><?xml version="1.0" encoding="utf-8"?>
<formControlPr xmlns="http://schemas.microsoft.com/office/spreadsheetml/2009/9/main" objectType="CheckBox" fmlaLink="$Z$21" lockText="1" noThreeD="1"/>
</file>

<file path=xl/ctrlProps/ctrlProp180.xml><?xml version="1.0" encoding="utf-8"?>
<formControlPr xmlns="http://schemas.microsoft.com/office/spreadsheetml/2009/9/main" objectType="CheckBox" fmlaLink="$AC$22" lockText="1" noThreeD="1"/>
</file>

<file path=xl/ctrlProps/ctrlProp181.xml><?xml version="1.0" encoding="utf-8"?>
<formControlPr xmlns="http://schemas.microsoft.com/office/spreadsheetml/2009/9/main" objectType="CheckBox" fmlaLink="$W$26" lockText="1" noThreeD="1"/>
</file>

<file path=xl/ctrlProps/ctrlProp182.xml><?xml version="1.0" encoding="utf-8"?>
<formControlPr xmlns="http://schemas.microsoft.com/office/spreadsheetml/2009/9/main" objectType="CheckBox" fmlaLink="$X$26" lockText="1" noThreeD="1"/>
</file>

<file path=xl/ctrlProps/ctrlProp183.xml><?xml version="1.0" encoding="utf-8"?>
<formControlPr xmlns="http://schemas.microsoft.com/office/spreadsheetml/2009/9/main" objectType="CheckBox" fmlaLink="$Y$26" lockText="1" noThreeD="1"/>
</file>

<file path=xl/ctrlProps/ctrlProp184.xml><?xml version="1.0" encoding="utf-8"?>
<formControlPr xmlns="http://schemas.microsoft.com/office/spreadsheetml/2009/9/main" objectType="CheckBox" fmlaLink="$W$28" lockText="1" noThreeD="1"/>
</file>

<file path=xl/ctrlProps/ctrlProp185.xml><?xml version="1.0" encoding="utf-8"?>
<formControlPr xmlns="http://schemas.microsoft.com/office/spreadsheetml/2009/9/main" objectType="CheckBox" fmlaLink="$X$28" lockText="1" noThreeD="1"/>
</file>

<file path=xl/ctrlProps/ctrlProp186.xml><?xml version="1.0" encoding="utf-8"?>
<formControlPr xmlns="http://schemas.microsoft.com/office/spreadsheetml/2009/9/main" objectType="CheckBox" fmlaLink="$W$29" lockText="1" noThreeD="1"/>
</file>

<file path=xl/ctrlProps/ctrlProp187.xml><?xml version="1.0" encoding="utf-8"?>
<formControlPr xmlns="http://schemas.microsoft.com/office/spreadsheetml/2009/9/main" objectType="CheckBox" fmlaLink="$X$29" lockText="1" noThreeD="1"/>
</file>

<file path=xl/ctrlProps/ctrlProp188.xml><?xml version="1.0" encoding="utf-8"?>
<formControlPr xmlns="http://schemas.microsoft.com/office/spreadsheetml/2009/9/main" objectType="CheckBox" fmlaLink="$W$30" lockText="1" noThreeD="1"/>
</file>

<file path=xl/ctrlProps/ctrlProp189.xml><?xml version="1.0" encoding="utf-8"?>
<formControlPr xmlns="http://schemas.microsoft.com/office/spreadsheetml/2009/9/main" objectType="CheckBox" fmlaLink="$X$30" lockText="1" noThreeD="1"/>
</file>

<file path=xl/ctrlProps/ctrlProp19.xml><?xml version="1.0" encoding="utf-8"?>
<formControlPr xmlns="http://schemas.microsoft.com/office/spreadsheetml/2009/9/main" objectType="CheckBox" fmlaLink="$AA$21" lockText="1" noThreeD="1"/>
</file>

<file path=xl/ctrlProps/ctrlProp190.xml><?xml version="1.0" encoding="utf-8"?>
<formControlPr xmlns="http://schemas.microsoft.com/office/spreadsheetml/2009/9/main" objectType="CheckBox" fmlaLink="$Y$30" lockText="1" noThreeD="1"/>
</file>

<file path=xl/ctrlProps/ctrlProp191.xml><?xml version="1.0" encoding="utf-8"?>
<formControlPr xmlns="http://schemas.microsoft.com/office/spreadsheetml/2009/9/main" objectType="CheckBox" fmlaLink="$Z$30" lockText="1" noThreeD="1"/>
</file>

<file path=xl/ctrlProps/ctrlProp192.xml><?xml version="1.0" encoding="utf-8"?>
<formControlPr xmlns="http://schemas.microsoft.com/office/spreadsheetml/2009/9/main" objectType="CheckBox" fmlaLink="$W$31" lockText="1" noThreeD="1"/>
</file>

<file path=xl/ctrlProps/ctrlProp193.xml><?xml version="1.0" encoding="utf-8"?>
<formControlPr xmlns="http://schemas.microsoft.com/office/spreadsheetml/2009/9/main" objectType="CheckBox" fmlaLink="$X$31" lockText="1" noThreeD="1"/>
</file>

<file path=xl/ctrlProps/ctrlProp194.xml><?xml version="1.0" encoding="utf-8"?>
<formControlPr xmlns="http://schemas.microsoft.com/office/spreadsheetml/2009/9/main" objectType="CheckBox" fmlaLink="$Y$31" lockText="1" noThreeD="1"/>
</file>

<file path=xl/ctrlProps/ctrlProp195.xml><?xml version="1.0" encoding="utf-8"?>
<formControlPr xmlns="http://schemas.microsoft.com/office/spreadsheetml/2009/9/main" objectType="CheckBox" fmlaLink="$W$33" lockText="1" noThreeD="1"/>
</file>

<file path=xl/ctrlProps/ctrlProp196.xml><?xml version="1.0" encoding="utf-8"?>
<formControlPr xmlns="http://schemas.microsoft.com/office/spreadsheetml/2009/9/main" objectType="CheckBox" fmlaLink="$X$33" lockText="1" noThreeD="1"/>
</file>

<file path=xl/ctrlProps/ctrlProp197.xml><?xml version="1.0" encoding="utf-8"?>
<formControlPr xmlns="http://schemas.microsoft.com/office/spreadsheetml/2009/9/main" objectType="CheckBox" fmlaLink="$W$34" lockText="1" noThreeD="1"/>
</file>

<file path=xl/ctrlProps/ctrlProp198.xml><?xml version="1.0" encoding="utf-8"?>
<formControlPr xmlns="http://schemas.microsoft.com/office/spreadsheetml/2009/9/main" objectType="CheckBox" fmlaLink="$X$34" lockText="1" noThreeD="1"/>
</file>

<file path=xl/ctrlProps/ctrlProp199.xml><?xml version="1.0" encoding="utf-8"?>
<formControlPr xmlns="http://schemas.microsoft.com/office/spreadsheetml/2009/9/main" objectType="CheckBox" fmlaLink="$Y$34" lockText="1" noThreeD="1"/>
</file>

<file path=xl/ctrlProps/ctrlProp2.xml><?xml version="1.0" encoding="utf-8"?>
<formControlPr xmlns="http://schemas.microsoft.com/office/spreadsheetml/2009/9/main" objectType="CheckBox" fmlaLink="$X$19" lockText="1" noThreeD="1"/>
</file>

<file path=xl/ctrlProps/ctrlProp20.xml><?xml version="1.0" encoding="utf-8"?>
<formControlPr xmlns="http://schemas.microsoft.com/office/spreadsheetml/2009/9/main" objectType="CheckBox" fmlaLink="$AB$21" lockText="1" noThreeD="1"/>
</file>

<file path=xl/ctrlProps/ctrlProp200.xml><?xml version="1.0" encoding="utf-8"?>
<formControlPr xmlns="http://schemas.microsoft.com/office/spreadsheetml/2009/9/main" objectType="CheckBox" fmlaLink="$W$35" lockText="1" noThreeD="1"/>
</file>

<file path=xl/ctrlProps/ctrlProp201.xml><?xml version="1.0" encoding="utf-8"?>
<formControlPr xmlns="http://schemas.microsoft.com/office/spreadsheetml/2009/9/main" objectType="CheckBox" fmlaLink="$X$35" lockText="1" noThreeD="1"/>
</file>

<file path=xl/ctrlProps/ctrlProp202.xml><?xml version="1.0" encoding="utf-8"?>
<formControlPr xmlns="http://schemas.microsoft.com/office/spreadsheetml/2009/9/main" objectType="CheckBox" fmlaLink="$Y$35" lockText="1" noThreeD="1"/>
</file>

<file path=xl/ctrlProps/ctrlProp203.xml><?xml version="1.0" encoding="utf-8"?>
<formControlPr xmlns="http://schemas.microsoft.com/office/spreadsheetml/2009/9/main" objectType="CheckBox" fmlaLink="$W$50" lockText="1" noThreeD="1"/>
</file>

<file path=xl/ctrlProps/ctrlProp204.xml><?xml version="1.0" encoding="utf-8"?>
<formControlPr xmlns="http://schemas.microsoft.com/office/spreadsheetml/2009/9/main" objectType="CheckBox" fmlaLink="$W$52" lockText="1" noThreeD="1"/>
</file>

<file path=xl/ctrlProps/ctrlProp205.xml><?xml version="1.0" encoding="utf-8"?>
<formControlPr xmlns="http://schemas.microsoft.com/office/spreadsheetml/2009/9/main" objectType="CheckBox" fmlaLink="$W$55" lockText="1" noThreeD="1"/>
</file>

<file path=xl/ctrlProps/ctrlProp206.xml><?xml version="1.0" encoding="utf-8"?>
<formControlPr xmlns="http://schemas.microsoft.com/office/spreadsheetml/2009/9/main" objectType="CheckBox" fmlaLink="$X$55" lockText="1" noThreeD="1"/>
</file>

<file path=xl/ctrlProps/ctrlProp207.xml><?xml version="1.0" encoding="utf-8"?>
<formControlPr xmlns="http://schemas.microsoft.com/office/spreadsheetml/2009/9/main" objectType="CheckBox" fmlaLink="$Y$55" lockText="1" noThreeD="1"/>
</file>

<file path=xl/ctrlProps/ctrlProp208.xml><?xml version="1.0" encoding="utf-8"?>
<formControlPr xmlns="http://schemas.microsoft.com/office/spreadsheetml/2009/9/main" objectType="CheckBox" fmlaLink="$Z$55" lockText="1" noThreeD="1"/>
</file>

<file path=xl/ctrlProps/ctrlProp209.xml><?xml version="1.0" encoding="utf-8"?>
<formControlPr xmlns="http://schemas.microsoft.com/office/spreadsheetml/2009/9/main" objectType="CheckBox" fmlaLink="$W$60" lockText="1" noThreeD="1"/>
</file>

<file path=xl/ctrlProps/ctrlProp21.xml><?xml version="1.0" encoding="utf-8"?>
<formControlPr xmlns="http://schemas.microsoft.com/office/spreadsheetml/2009/9/main" objectType="CheckBox" fmlaLink="$AC$21" lockText="1" noThreeD="1"/>
</file>

<file path=xl/ctrlProps/ctrlProp210.xml><?xml version="1.0" encoding="utf-8"?>
<formControlPr xmlns="http://schemas.microsoft.com/office/spreadsheetml/2009/9/main" objectType="CheckBox" fmlaLink="$W$64" lockText="1" noThreeD="1"/>
</file>

<file path=xl/ctrlProps/ctrlProp211.xml><?xml version="1.0" encoding="utf-8"?>
<formControlPr xmlns="http://schemas.microsoft.com/office/spreadsheetml/2009/9/main" objectType="CheckBox" fmlaLink="$W$65" lockText="1" noThreeD="1"/>
</file>

<file path=xl/ctrlProps/ctrlProp212.xml><?xml version="1.0" encoding="utf-8"?>
<formControlPr xmlns="http://schemas.microsoft.com/office/spreadsheetml/2009/9/main" objectType="CheckBox" fmlaLink="$W$69" lockText="1" noThreeD="1"/>
</file>

<file path=xl/ctrlProps/ctrlProp213.xml><?xml version="1.0" encoding="utf-8"?>
<formControlPr xmlns="http://schemas.microsoft.com/office/spreadsheetml/2009/9/main" objectType="CheckBox" fmlaLink="$X$69" lockText="1" noThreeD="1"/>
</file>

<file path=xl/ctrlProps/ctrlProp214.xml><?xml version="1.0" encoding="utf-8"?>
<formControlPr xmlns="http://schemas.microsoft.com/office/spreadsheetml/2009/9/main" objectType="CheckBox" fmlaLink="$Y$69" lockText="1" noThreeD="1"/>
</file>

<file path=xl/ctrlProps/ctrlProp215.xml><?xml version="1.0" encoding="utf-8"?>
<formControlPr xmlns="http://schemas.microsoft.com/office/spreadsheetml/2009/9/main" objectType="CheckBox" fmlaLink="$Z$69" lockText="1" noThreeD="1"/>
</file>

<file path=xl/ctrlProps/ctrlProp216.xml><?xml version="1.0" encoding="utf-8"?>
<formControlPr xmlns="http://schemas.microsoft.com/office/spreadsheetml/2009/9/main" objectType="CheckBox" fmlaLink="$W$74" lockText="1" noThreeD="1"/>
</file>

<file path=xl/ctrlProps/ctrlProp217.xml><?xml version="1.0" encoding="utf-8"?>
<formControlPr xmlns="http://schemas.microsoft.com/office/spreadsheetml/2009/9/main" objectType="CheckBox" fmlaLink="$W$77" lockText="1" noThreeD="1"/>
</file>

<file path=xl/ctrlProps/ctrlProp218.xml><?xml version="1.0" encoding="utf-8"?>
<formControlPr xmlns="http://schemas.microsoft.com/office/spreadsheetml/2009/9/main" objectType="CheckBox" fmlaLink="$W$80" lockText="1" noThreeD="1"/>
</file>

<file path=xl/ctrlProps/ctrlProp219.xml><?xml version="1.0" encoding="utf-8"?>
<formControlPr xmlns="http://schemas.microsoft.com/office/spreadsheetml/2009/9/main" objectType="CheckBox" fmlaLink="$X$77" lockText="1" noThreeD="1"/>
</file>

<file path=xl/ctrlProps/ctrlProp22.xml><?xml version="1.0" encoding="utf-8"?>
<formControlPr xmlns="http://schemas.microsoft.com/office/spreadsheetml/2009/9/main" objectType="CheckBox" fmlaLink="$W$22" lockText="1" noThreeD="1"/>
</file>

<file path=xl/ctrlProps/ctrlProp220.xml><?xml version="1.0" encoding="utf-8"?>
<formControlPr xmlns="http://schemas.microsoft.com/office/spreadsheetml/2009/9/main" objectType="CheckBox" fmlaLink="$Y$77" lockText="1" noThreeD="1"/>
</file>

<file path=xl/ctrlProps/ctrlProp221.xml><?xml version="1.0" encoding="utf-8"?>
<formControlPr xmlns="http://schemas.microsoft.com/office/spreadsheetml/2009/9/main" objectType="CheckBox" fmlaLink="$W$23" lockText="1" noThreeD="1"/>
</file>

<file path=xl/ctrlProps/ctrlProp222.xml><?xml version="1.0" encoding="utf-8"?>
<formControlPr xmlns="http://schemas.microsoft.com/office/spreadsheetml/2009/9/main" objectType="CheckBox" fmlaLink="$W$27" lockText="1" noThreeD="1"/>
</file>

<file path=xl/ctrlProps/ctrlProp223.xml><?xml version="1.0" encoding="utf-8"?>
<formControlPr xmlns="http://schemas.microsoft.com/office/spreadsheetml/2009/9/main" objectType="CheckBox" fmlaLink="$X$27" lockText="1" noThreeD="1"/>
</file>

<file path=xl/ctrlProps/ctrlProp224.xml><?xml version="1.0" encoding="utf-8"?>
<formControlPr xmlns="http://schemas.microsoft.com/office/spreadsheetml/2009/9/main" objectType="CheckBox" fmlaLink="$Y$3" lockText="1" noThreeD="1"/>
</file>

<file path=xl/ctrlProps/ctrlProp225.xml><?xml version="1.0" encoding="utf-8"?>
<formControlPr xmlns="http://schemas.microsoft.com/office/spreadsheetml/2009/9/main" objectType="CheckBox" fmlaLink="$Z$3" lockText="1" noThreeD="1"/>
</file>

<file path=xl/ctrlProps/ctrlProp23.xml><?xml version="1.0" encoding="utf-8"?>
<formControlPr xmlns="http://schemas.microsoft.com/office/spreadsheetml/2009/9/main" objectType="CheckBox" fmlaLink="$X$22" lockText="1" noThreeD="1"/>
</file>

<file path=xl/ctrlProps/ctrlProp24.xml><?xml version="1.0" encoding="utf-8"?>
<formControlPr xmlns="http://schemas.microsoft.com/office/spreadsheetml/2009/9/main" objectType="CheckBox" fmlaLink="$Y$22" lockText="1" noThreeD="1"/>
</file>

<file path=xl/ctrlProps/ctrlProp25.xml><?xml version="1.0" encoding="utf-8"?>
<formControlPr xmlns="http://schemas.microsoft.com/office/spreadsheetml/2009/9/main" objectType="CheckBox" fmlaLink="$Z$22" lockText="1" noThreeD="1"/>
</file>

<file path=xl/ctrlProps/ctrlProp26.xml><?xml version="1.0" encoding="utf-8"?>
<formControlPr xmlns="http://schemas.microsoft.com/office/spreadsheetml/2009/9/main" objectType="CheckBox" fmlaLink="$AA$22" lockText="1" noThreeD="1"/>
</file>

<file path=xl/ctrlProps/ctrlProp27.xml><?xml version="1.0" encoding="utf-8"?>
<formControlPr xmlns="http://schemas.microsoft.com/office/spreadsheetml/2009/9/main" objectType="CheckBox" fmlaLink="$AB$22" lockText="1" noThreeD="1"/>
</file>

<file path=xl/ctrlProps/ctrlProp28.xml><?xml version="1.0" encoding="utf-8"?>
<formControlPr xmlns="http://schemas.microsoft.com/office/spreadsheetml/2009/9/main" objectType="CheckBox" fmlaLink="$AC$22" lockText="1" noThreeD="1"/>
</file>

<file path=xl/ctrlProps/ctrlProp29.xml><?xml version="1.0" encoding="utf-8"?>
<formControlPr xmlns="http://schemas.microsoft.com/office/spreadsheetml/2009/9/main" objectType="CheckBox" fmlaLink="$W$26" lockText="1" noThreeD="1"/>
</file>

<file path=xl/ctrlProps/ctrlProp3.xml><?xml version="1.0" encoding="utf-8"?>
<formControlPr xmlns="http://schemas.microsoft.com/office/spreadsheetml/2009/9/main" objectType="CheckBox" fmlaLink="$Y$19" lockText="1" noThreeD="1"/>
</file>

<file path=xl/ctrlProps/ctrlProp30.xml><?xml version="1.0" encoding="utf-8"?>
<formControlPr xmlns="http://schemas.microsoft.com/office/spreadsheetml/2009/9/main" objectType="CheckBox" fmlaLink="$X$26" lockText="1" noThreeD="1"/>
</file>

<file path=xl/ctrlProps/ctrlProp31.xml><?xml version="1.0" encoding="utf-8"?>
<formControlPr xmlns="http://schemas.microsoft.com/office/spreadsheetml/2009/9/main" objectType="CheckBox" fmlaLink="$Y$26" lockText="1" noThreeD="1"/>
</file>

<file path=xl/ctrlProps/ctrlProp32.xml><?xml version="1.0" encoding="utf-8"?>
<formControlPr xmlns="http://schemas.microsoft.com/office/spreadsheetml/2009/9/main" objectType="CheckBox" fmlaLink="$W$28" lockText="1" noThreeD="1"/>
</file>

<file path=xl/ctrlProps/ctrlProp33.xml><?xml version="1.0" encoding="utf-8"?>
<formControlPr xmlns="http://schemas.microsoft.com/office/spreadsheetml/2009/9/main" objectType="CheckBox" fmlaLink="$X$28" lockText="1" noThreeD="1"/>
</file>

<file path=xl/ctrlProps/ctrlProp34.xml><?xml version="1.0" encoding="utf-8"?>
<formControlPr xmlns="http://schemas.microsoft.com/office/spreadsheetml/2009/9/main" objectType="CheckBox" fmlaLink="$W$29" lockText="1" noThreeD="1"/>
</file>

<file path=xl/ctrlProps/ctrlProp35.xml><?xml version="1.0" encoding="utf-8"?>
<formControlPr xmlns="http://schemas.microsoft.com/office/spreadsheetml/2009/9/main" objectType="CheckBox" fmlaLink="$X$29" lockText="1" noThreeD="1"/>
</file>

<file path=xl/ctrlProps/ctrlProp36.xml><?xml version="1.0" encoding="utf-8"?>
<formControlPr xmlns="http://schemas.microsoft.com/office/spreadsheetml/2009/9/main" objectType="CheckBox" fmlaLink="$W$30" lockText="1" noThreeD="1"/>
</file>

<file path=xl/ctrlProps/ctrlProp37.xml><?xml version="1.0" encoding="utf-8"?>
<formControlPr xmlns="http://schemas.microsoft.com/office/spreadsheetml/2009/9/main" objectType="CheckBox" fmlaLink="$X$30" lockText="1" noThreeD="1"/>
</file>

<file path=xl/ctrlProps/ctrlProp38.xml><?xml version="1.0" encoding="utf-8"?>
<formControlPr xmlns="http://schemas.microsoft.com/office/spreadsheetml/2009/9/main" objectType="CheckBox" fmlaLink="$Y$30" lockText="1" noThreeD="1"/>
</file>

<file path=xl/ctrlProps/ctrlProp39.xml><?xml version="1.0" encoding="utf-8"?>
<formControlPr xmlns="http://schemas.microsoft.com/office/spreadsheetml/2009/9/main" objectType="CheckBox" fmlaLink="$Z$30" lockText="1" noThreeD="1"/>
</file>

<file path=xl/ctrlProps/ctrlProp4.xml><?xml version="1.0" encoding="utf-8"?>
<formControlPr xmlns="http://schemas.microsoft.com/office/spreadsheetml/2009/9/main" objectType="CheckBox" fmlaLink="$Z$19" lockText="1" noThreeD="1"/>
</file>

<file path=xl/ctrlProps/ctrlProp40.xml><?xml version="1.0" encoding="utf-8"?>
<formControlPr xmlns="http://schemas.microsoft.com/office/spreadsheetml/2009/9/main" objectType="CheckBox" fmlaLink="$W$31" lockText="1" noThreeD="1"/>
</file>

<file path=xl/ctrlProps/ctrlProp41.xml><?xml version="1.0" encoding="utf-8"?>
<formControlPr xmlns="http://schemas.microsoft.com/office/spreadsheetml/2009/9/main" objectType="CheckBox" fmlaLink="$X$31" lockText="1" noThreeD="1"/>
</file>

<file path=xl/ctrlProps/ctrlProp42.xml><?xml version="1.0" encoding="utf-8"?>
<formControlPr xmlns="http://schemas.microsoft.com/office/spreadsheetml/2009/9/main" objectType="CheckBox" fmlaLink="$Y$31" lockText="1" noThreeD="1"/>
</file>

<file path=xl/ctrlProps/ctrlProp43.xml><?xml version="1.0" encoding="utf-8"?>
<formControlPr xmlns="http://schemas.microsoft.com/office/spreadsheetml/2009/9/main" objectType="CheckBox" fmlaLink="$W$33" lockText="1" noThreeD="1"/>
</file>

<file path=xl/ctrlProps/ctrlProp44.xml><?xml version="1.0" encoding="utf-8"?>
<formControlPr xmlns="http://schemas.microsoft.com/office/spreadsheetml/2009/9/main" objectType="CheckBox" fmlaLink="$X$33" lockText="1" noThreeD="1"/>
</file>

<file path=xl/ctrlProps/ctrlProp45.xml><?xml version="1.0" encoding="utf-8"?>
<formControlPr xmlns="http://schemas.microsoft.com/office/spreadsheetml/2009/9/main" objectType="CheckBox" fmlaLink="$W$34" lockText="1" noThreeD="1"/>
</file>

<file path=xl/ctrlProps/ctrlProp46.xml><?xml version="1.0" encoding="utf-8"?>
<formControlPr xmlns="http://schemas.microsoft.com/office/spreadsheetml/2009/9/main" objectType="CheckBox" fmlaLink="$X$34" lockText="1" noThreeD="1"/>
</file>

<file path=xl/ctrlProps/ctrlProp47.xml><?xml version="1.0" encoding="utf-8"?>
<formControlPr xmlns="http://schemas.microsoft.com/office/spreadsheetml/2009/9/main" objectType="CheckBox" fmlaLink="$Y$34" lockText="1" noThreeD="1"/>
</file>

<file path=xl/ctrlProps/ctrlProp48.xml><?xml version="1.0" encoding="utf-8"?>
<formControlPr xmlns="http://schemas.microsoft.com/office/spreadsheetml/2009/9/main" objectType="CheckBox" fmlaLink="$W$35" lockText="1" noThreeD="1"/>
</file>

<file path=xl/ctrlProps/ctrlProp49.xml><?xml version="1.0" encoding="utf-8"?>
<formControlPr xmlns="http://schemas.microsoft.com/office/spreadsheetml/2009/9/main" objectType="CheckBox" fmlaLink="$X$35" lockText="1" noThreeD="1"/>
</file>

<file path=xl/ctrlProps/ctrlProp5.xml><?xml version="1.0" encoding="utf-8"?>
<formControlPr xmlns="http://schemas.microsoft.com/office/spreadsheetml/2009/9/main" objectType="CheckBox" fmlaLink="$AA$19" lockText="1" noThreeD="1"/>
</file>

<file path=xl/ctrlProps/ctrlProp50.xml><?xml version="1.0" encoding="utf-8"?>
<formControlPr xmlns="http://schemas.microsoft.com/office/spreadsheetml/2009/9/main" objectType="CheckBox" fmlaLink="$Y$35" lockText="1" noThreeD="1"/>
</file>

<file path=xl/ctrlProps/ctrlProp51.xml><?xml version="1.0" encoding="utf-8"?>
<formControlPr xmlns="http://schemas.microsoft.com/office/spreadsheetml/2009/9/main" objectType="CheckBox" fmlaLink="$W$50" lockText="1" noThreeD="1"/>
</file>

<file path=xl/ctrlProps/ctrlProp52.xml><?xml version="1.0" encoding="utf-8"?>
<formControlPr xmlns="http://schemas.microsoft.com/office/spreadsheetml/2009/9/main" objectType="CheckBox" fmlaLink="$W$52" lockText="1" noThreeD="1"/>
</file>

<file path=xl/ctrlProps/ctrlProp53.xml><?xml version="1.0" encoding="utf-8"?>
<formControlPr xmlns="http://schemas.microsoft.com/office/spreadsheetml/2009/9/main" objectType="CheckBox" fmlaLink="$W$55" lockText="1" noThreeD="1"/>
</file>

<file path=xl/ctrlProps/ctrlProp54.xml><?xml version="1.0" encoding="utf-8"?>
<formControlPr xmlns="http://schemas.microsoft.com/office/spreadsheetml/2009/9/main" objectType="CheckBox" fmlaLink="$X$55" lockText="1" noThreeD="1"/>
</file>

<file path=xl/ctrlProps/ctrlProp55.xml><?xml version="1.0" encoding="utf-8"?>
<formControlPr xmlns="http://schemas.microsoft.com/office/spreadsheetml/2009/9/main" objectType="CheckBox" fmlaLink="$Y$55" lockText="1" noThreeD="1"/>
</file>

<file path=xl/ctrlProps/ctrlProp56.xml><?xml version="1.0" encoding="utf-8"?>
<formControlPr xmlns="http://schemas.microsoft.com/office/spreadsheetml/2009/9/main" objectType="CheckBox" fmlaLink="$Z$55" lockText="1" noThreeD="1"/>
</file>

<file path=xl/ctrlProps/ctrlProp57.xml><?xml version="1.0" encoding="utf-8"?>
<formControlPr xmlns="http://schemas.microsoft.com/office/spreadsheetml/2009/9/main" objectType="CheckBox" fmlaLink="$W$60" lockText="1" noThreeD="1"/>
</file>

<file path=xl/ctrlProps/ctrlProp58.xml><?xml version="1.0" encoding="utf-8"?>
<formControlPr xmlns="http://schemas.microsoft.com/office/spreadsheetml/2009/9/main" objectType="CheckBox" fmlaLink="$W$64" lockText="1" noThreeD="1"/>
</file>

<file path=xl/ctrlProps/ctrlProp59.xml><?xml version="1.0" encoding="utf-8"?>
<formControlPr xmlns="http://schemas.microsoft.com/office/spreadsheetml/2009/9/main" objectType="CheckBox" fmlaLink="$W$65" lockText="1" noThreeD="1"/>
</file>

<file path=xl/ctrlProps/ctrlProp6.xml><?xml version="1.0" encoding="utf-8"?>
<formControlPr xmlns="http://schemas.microsoft.com/office/spreadsheetml/2009/9/main" objectType="CheckBox" fmlaLink="$AB$19" lockText="1" noThreeD="1"/>
</file>

<file path=xl/ctrlProps/ctrlProp60.xml><?xml version="1.0" encoding="utf-8"?>
<formControlPr xmlns="http://schemas.microsoft.com/office/spreadsheetml/2009/9/main" objectType="CheckBox" fmlaLink="$W$69" lockText="1" noThreeD="1"/>
</file>

<file path=xl/ctrlProps/ctrlProp61.xml><?xml version="1.0" encoding="utf-8"?>
<formControlPr xmlns="http://schemas.microsoft.com/office/spreadsheetml/2009/9/main" objectType="CheckBox" fmlaLink="$X$69" lockText="1" noThreeD="1"/>
</file>

<file path=xl/ctrlProps/ctrlProp62.xml><?xml version="1.0" encoding="utf-8"?>
<formControlPr xmlns="http://schemas.microsoft.com/office/spreadsheetml/2009/9/main" objectType="CheckBox" fmlaLink="$Y$69" lockText="1" noThreeD="1"/>
</file>

<file path=xl/ctrlProps/ctrlProp63.xml><?xml version="1.0" encoding="utf-8"?>
<formControlPr xmlns="http://schemas.microsoft.com/office/spreadsheetml/2009/9/main" objectType="CheckBox" fmlaLink="$Z$69" lockText="1" noThreeD="1"/>
</file>

<file path=xl/ctrlProps/ctrlProp64.xml><?xml version="1.0" encoding="utf-8"?>
<formControlPr xmlns="http://schemas.microsoft.com/office/spreadsheetml/2009/9/main" objectType="CheckBox" fmlaLink="$W$74" lockText="1" noThreeD="1"/>
</file>

<file path=xl/ctrlProps/ctrlProp65.xml><?xml version="1.0" encoding="utf-8"?>
<formControlPr xmlns="http://schemas.microsoft.com/office/spreadsheetml/2009/9/main" objectType="CheckBox" fmlaLink="$W$77" lockText="1" noThreeD="1"/>
</file>

<file path=xl/ctrlProps/ctrlProp66.xml><?xml version="1.0" encoding="utf-8"?>
<formControlPr xmlns="http://schemas.microsoft.com/office/spreadsheetml/2009/9/main" objectType="CheckBox" fmlaLink="$W$80" lockText="1" noThreeD="1"/>
</file>

<file path=xl/ctrlProps/ctrlProp67.xml><?xml version="1.0" encoding="utf-8"?>
<formControlPr xmlns="http://schemas.microsoft.com/office/spreadsheetml/2009/9/main" objectType="CheckBox" fmlaLink="$X$77" lockText="1" noThreeD="1"/>
</file>

<file path=xl/ctrlProps/ctrlProp68.xml><?xml version="1.0" encoding="utf-8"?>
<formControlPr xmlns="http://schemas.microsoft.com/office/spreadsheetml/2009/9/main" objectType="CheckBox" fmlaLink="$Y$77" lockText="1" noThreeD="1"/>
</file>

<file path=xl/ctrlProps/ctrlProp69.xml><?xml version="1.0" encoding="utf-8"?>
<formControlPr xmlns="http://schemas.microsoft.com/office/spreadsheetml/2009/9/main" objectType="CheckBox" fmlaLink="$W$23" lockText="1" noThreeD="1"/>
</file>

<file path=xl/ctrlProps/ctrlProp7.xml><?xml version="1.0" encoding="utf-8"?>
<formControlPr xmlns="http://schemas.microsoft.com/office/spreadsheetml/2009/9/main" objectType="CheckBox" fmlaLink="$AC$19" lockText="1" noThreeD="1"/>
</file>

<file path=xl/ctrlProps/ctrlProp70.xml><?xml version="1.0" encoding="utf-8"?>
<formControlPr xmlns="http://schemas.microsoft.com/office/spreadsheetml/2009/9/main" objectType="CheckBox" fmlaLink="$W$27" lockText="1" noThreeD="1"/>
</file>

<file path=xl/ctrlProps/ctrlProp71.xml><?xml version="1.0" encoding="utf-8"?>
<formControlPr xmlns="http://schemas.microsoft.com/office/spreadsheetml/2009/9/main" objectType="CheckBox" fmlaLink="$X$27" lockText="1" noThreeD="1"/>
</file>

<file path=xl/ctrlProps/ctrlProp72.xml><?xml version="1.0" encoding="utf-8"?>
<formControlPr xmlns="http://schemas.microsoft.com/office/spreadsheetml/2009/9/main" objectType="CheckBox" fmlaLink="$W$3" lockText="1" noThreeD="1"/>
</file>

<file path=xl/ctrlProps/ctrlProp73.xml><?xml version="1.0" encoding="utf-8"?>
<formControlPr xmlns="http://schemas.microsoft.com/office/spreadsheetml/2009/9/main" objectType="CheckBox" fmlaLink="$X$3" lockText="1" noThreeD="1"/>
</file>

<file path=xl/ctrlProps/ctrlProp74.xml><?xml version="1.0" encoding="utf-8"?>
<formControlPr xmlns="http://schemas.microsoft.com/office/spreadsheetml/2009/9/main" objectType="CheckBox" fmlaLink="$Y$3" lockText="1" noThreeD="1"/>
</file>

<file path=xl/ctrlProps/ctrlProp75.xml><?xml version="1.0" encoding="utf-8"?>
<formControlPr xmlns="http://schemas.microsoft.com/office/spreadsheetml/2009/9/main" objectType="CheckBox" fmlaLink="$Z$3" lockText="1" noThreeD="1"/>
</file>

<file path=xl/ctrlProps/ctrlProp76.xml><?xml version="1.0" encoding="utf-8"?>
<formControlPr xmlns="http://schemas.microsoft.com/office/spreadsheetml/2009/9/main" objectType="CheckBox" checked="Checked" fmlaLink="$W$3" lockText="1" noThreeD="1"/>
</file>

<file path=xl/ctrlProps/ctrlProp77.xml><?xml version="1.0" encoding="utf-8"?>
<formControlPr xmlns="http://schemas.microsoft.com/office/spreadsheetml/2009/9/main" objectType="CheckBox" fmlaLink="$X$3" lockText="1" noThreeD="1"/>
</file>

<file path=xl/ctrlProps/ctrlProp78.xml><?xml version="1.0" encoding="utf-8"?>
<formControlPr xmlns="http://schemas.microsoft.com/office/spreadsheetml/2009/9/main" objectType="CheckBox" fmlaLink="$W$19" lockText="1" noThreeD="1"/>
</file>

<file path=xl/ctrlProps/ctrlProp79.xml><?xml version="1.0" encoding="utf-8"?>
<formControlPr xmlns="http://schemas.microsoft.com/office/spreadsheetml/2009/9/main" objectType="CheckBox" fmlaLink="$X$19" lockText="1" noThreeD="1"/>
</file>

<file path=xl/ctrlProps/ctrlProp8.xml><?xml version="1.0" encoding="utf-8"?>
<formControlPr xmlns="http://schemas.microsoft.com/office/spreadsheetml/2009/9/main" objectType="CheckBox" fmlaLink="$W$20" lockText="1" noThreeD="1"/>
</file>

<file path=xl/ctrlProps/ctrlProp80.xml><?xml version="1.0" encoding="utf-8"?>
<formControlPr xmlns="http://schemas.microsoft.com/office/spreadsheetml/2009/9/main" objectType="CheckBox" fmlaLink="$Y$19" lockText="1" noThreeD="1"/>
</file>

<file path=xl/ctrlProps/ctrlProp81.xml><?xml version="1.0" encoding="utf-8"?>
<formControlPr xmlns="http://schemas.microsoft.com/office/spreadsheetml/2009/9/main" objectType="CheckBox" fmlaLink="$Z$19" lockText="1" noThreeD="1"/>
</file>

<file path=xl/ctrlProps/ctrlProp82.xml><?xml version="1.0" encoding="utf-8"?>
<formControlPr xmlns="http://schemas.microsoft.com/office/spreadsheetml/2009/9/main" objectType="CheckBox" fmlaLink="$AA$19" lockText="1" noThreeD="1"/>
</file>

<file path=xl/ctrlProps/ctrlProp83.xml><?xml version="1.0" encoding="utf-8"?>
<formControlPr xmlns="http://schemas.microsoft.com/office/spreadsheetml/2009/9/main" objectType="CheckBox" fmlaLink="$AB$19" lockText="1" noThreeD="1"/>
</file>

<file path=xl/ctrlProps/ctrlProp84.xml><?xml version="1.0" encoding="utf-8"?>
<formControlPr xmlns="http://schemas.microsoft.com/office/spreadsheetml/2009/9/main" objectType="CheckBox" fmlaLink="$AC$19" lockText="1" noThreeD="1"/>
</file>

<file path=xl/ctrlProps/ctrlProp85.xml><?xml version="1.0" encoding="utf-8"?>
<formControlPr xmlns="http://schemas.microsoft.com/office/spreadsheetml/2009/9/main" objectType="CheckBox" fmlaLink="$W$20" lockText="1" noThreeD="1"/>
</file>

<file path=xl/ctrlProps/ctrlProp86.xml><?xml version="1.0" encoding="utf-8"?>
<formControlPr xmlns="http://schemas.microsoft.com/office/spreadsheetml/2009/9/main" objectType="CheckBox" fmlaLink="$X$20" lockText="1" noThreeD="1"/>
</file>

<file path=xl/ctrlProps/ctrlProp87.xml><?xml version="1.0" encoding="utf-8"?>
<formControlPr xmlns="http://schemas.microsoft.com/office/spreadsheetml/2009/9/main" objectType="CheckBox" fmlaLink="$Y$20" lockText="1" noThreeD="1"/>
</file>

<file path=xl/ctrlProps/ctrlProp88.xml><?xml version="1.0" encoding="utf-8"?>
<formControlPr xmlns="http://schemas.microsoft.com/office/spreadsheetml/2009/9/main" objectType="CheckBox" fmlaLink="$Z$20" lockText="1" noThreeD="1"/>
</file>

<file path=xl/ctrlProps/ctrlProp89.xml><?xml version="1.0" encoding="utf-8"?>
<formControlPr xmlns="http://schemas.microsoft.com/office/spreadsheetml/2009/9/main" objectType="CheckBox" fmlaLink="$AA$20" lockText="1" noThreeD="1"/>
</file>

<file path=xl/ctrlProps/ctrlProp9.xml><?xml version="1.0" encoding="utf-8"?>
<formControlPr xmlns="http://schemas.microsoft.com/office/spreadsheetml/2009/9/main" objectType="CheckBox" fmlaLink="$X$20" lockText="1" noThreeD="1"/>
</file>

<file path=xl/ctrlProps/ctrlProp90.xml><?xml version="1.0" encoding="utf-8"?>
<formControlPr xmlns="http://schemas.microsoft.com/office/spreadsheetml/2009/9/main" objectType="CheckBox" fmlaLink="$AB$20" lockText="1" noThreeD="1"/>
</file>

<file path=xl/ctrlProps/ctrlProp91.xml><?xml version="1.0" encoding="utf-8"?>
<formControlPr xmlns="http://schemas.microsoft.com/office/spreadsheetml/2009/9/main" objectType="CheckBox" fmlaLink="$AC$20" lockText="1" noThreeD="1"/>
</file>

<file path=xl/ctrlProps/ctrlProp92.xml><?xml version="1.0" encoding="utf-8"?>
<formControlPr xmlns="http://schemas.microsoft.com/office/spreadsheetml/2009/9/main" objectType="CheckBox" checked="Checked" fmlaLink="$W$21" lockText="1" noThreeD="1"/>
</file>

<file path=xl/ctrlProps/ctrlProp93.xml><?xml version="1.0" encoding="utf-8"?>
<formControlPr xmlns="http://schemas.microsoft.com/office/spreadsheetml/2009/9/main" objectType="CheckBox" fmlaLink="$X$21" lockText="1" noThreeD="1"/>
</file>

<file path=xl/ctrlProps/ctrlProp94.xml><?xml version="1.0" encoding="utf-8"?>
<formControlPr xmlns="http://schemas.microsoft.com/office/spreadsheetml/2009/9/main" objectType="CheckBox" fmlaLink="$Y$21" lockText="1" noThreeD="1"/>
</file>

<file path=xl/ctrlProps/ctrlProp95.xml><?xml version="1.0" encoding="utf-8"?>
<formControlPr xmlns="http://schemas.microsoft.com/office/spreadsheetml/2009/9/main" objectType="CheckBox" fmlaLink="$Z$21" lockText="1" noThreeD="1"/>
</file>

<file path=xl/ctrlProps/ctrlProp96.xml><?xml version="1.0" encoding="utf-8"?>
<formControlPr xmlns="http://schemas.microsoft.com/office/spreadsheetml/2009/9/main" objectType="CheckBox" fmlaLink="$AA$21" lockText="1" noThreeD="1"/>
</file>

<file path=xl/ctrlProps/ctrlProp97.xml><?xml version="1.0" encoding="utf-8"?>
<formControlPr xmlns="http://schemas.microsoft.com/office/spreadsheetml/2009/9/main" objectType="CheckBox" fmlaLink="$AB$21" lockText="1" noThreeD="1"/>
</file>

<file path=xl/ctrlProps/ctrlProp98.xml><?xml version="1.0" encoding="utf-8"?>
<formControlPr xmlns="http://schemas.microsoft.com/office/spreadsheetml/2009/9/main" objectType="CheckBox" fmlaLink="$AC$21" lockText="1" noThreeD="1"/>
</file>

<file path=xl/ctrlProps/ctrlProp99.xml><?xml version="1.0" encoding="utf-8"?>
<formControlPr xmlns="http://schemas.microsoft.com/office/spreadsheetml/2009/9/main" objectType="CheckBox" fmlaLink="$W$22" lockText="1" noThreeD="1"/>
</file>

<file path=xl/drawings/drawing1.xml><?xml version="1.0" encoding="utf-8"?>
<xdr:wsDr xmlns:xdr="http://schemas.openxmlformats.org/drawingml/2006/spreadsheetDrawing" xmlns:a="http://schemas.openxmlformats.org/drawingml/2006/main">
  <xdr:oneCellAnchor>
    <xdr:from>
      <xdr:col>7</xdr:col>
      <xdr:colOff>216993</xdr:colOff>
      <xdr:row>48</xdr:row>
      <xdr:rowOff>0</xdr:rowOff>
    </xdr:from>
    <xdr:ext cx="184731" cy="436786"/>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274518" y="22228024"/>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48</xdr:row>
      <xdr:rowOff>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320959" y="164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000-0000D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76200</xdr:rowOff>
        </xdr:from>
        <xdr:to>
          <xdr:col>6</xdr:col>
          <xdr:colOff>0</xdr:colOff>
          <xdr:row>18</xdr:row>
          <xdr:rowOff>314325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000-0000D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0</xdr:colOff>
          <xdr:row>18</xdr:row>
          <xdr:rowOff>314325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76200</xdr:rowOff>
        </xdr:from>
        <xdr:to>
          <xdr:col>10</xdr:col>
          <xdr:colOff>0</xdr:colOff>
          <xdr:row>18</xdr:row>
          <xdr:rowOff>314325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76200</xdr:rowOff>
        </xdr:from>
        <xdr:to>
          <xdr:col>12</xdr:col>
          <xdr:colOff>0</xdr:colOff>
          <xdr:row>18</xdr:row>
          <xdr:rowOff>314325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76200</xdr:rowOff>
        </xdr:from>
        <xdr:to>
          <xdr:col>14</xdr:col>
          <xdr:colOff>0</xdr:colOff>
          <xdr:row>18</xdr:row>
          <xdr:rowOff>314325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76200</xdr:rowOff>
        </xdr:from>
        <xdr:to>
          <xdr:col>16</xdr:col>
          <xdr:colOff>0</xdr:colOff>
          <xdr:row>18</xdr:row>
          <xdr:rowOff>314325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76200</xdr:rowOff>
        </xdr:from>
        <xdr:to>
          <xdr:col>18</xdr:col>
          <xdr:colOff>0</xdr:colOff>
          <xdr:row>18</xdr:row>
          <xdr:rowOff>314325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0</xdr:colOff>
          <xdr:row>19</xdr:row>
          <xdr:rowOff>238125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8</xdr:col>
          <xdr:colOff>0</xdr:colOff>
          <xdr:row>19</xdr:row>
          <xdr:rowOff>238125</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10</xdr:col>
          <xdr:colOff>0</xdr:colOff>
          <xdr:row>19</xdr:row>
          <xdr:rowOff>238125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0</xdr:rowOff>
        </xdr:from>
        <xdr:to>
          <xdr:col>12</xdr:col>
          <xdr:colOff>0</xdr:colOff>
          <xdr:row>19</xdr:row>
          <xdr:rowOff>238125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0</xdr:rowOff>
        </xdr:from>
        <xdr:to>
          <xdr:col>14</xdr:col>
          <xdr:colOff>0</xdr:colOff>
          <xdr:row>19</xdr:row>
          <xdr:rowOff>238125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0</xdr:rowOff>
        </xdr:from>
        <xdr:to>
          <xdr:col>16</xdr:col>
          <xdr:colOff>0</xdr:colOff>
          <xdr:row>19</xdr:row>
          <xdr:rowOff>238125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0</xdr:rowOff>
        </xdr:from>
        <xdr:to>
          <xdr:col>18</xdr:col>
          <xdr:colOff>0</xdr:colOff>
          <xdr:row>19</xdr:row>
          <xdr:rowOff>238125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6</xdr:col>
          <xdr:colOff>19050</xdr:colOff>
          <xdr:row>25</xdr:row>
          <xdr:rowOff>266700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28575</xdr:rowOff>
        </xdr:from>
        <xdr:to>
          <xdr:col>8</xdr:col>
          <xdr:colOff>19050</xdr:colOff>
          <xdr:row>25</xdr:row>
          <xdr:rowOff>266700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28575</xdr:rowOff>
        </xdr:from>
        <xdr:to>
          <xdr:col>12</xdr:col>
          <xdr:colOff>19050</xdr:colOff>
          <xdr:row>25</xdr:row>
          <xdr:rowOff>266700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6</xdr:col>
          <xdr:colOff>19050</xdr:colOff>
          <xdr:row>27</xdr:row>
          <xdr:rowOff>266700</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000-0000F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28575</xdr:rowOff>
        </xdr:from>
        <xdr:to>
          <xdr:col>8</xdr:col>
          <xdr:colOff>19050</xdr:colOff>
          <xdr:row>27</xdr:row>
          <xdr:rowOff>266700</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000-0000F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000-0000F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000-0000F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6</xdr:col>
          <xdr:colOff>19050</xdr:colOff>
          <xdr:row>29</xdr:row>
          <xdr:rowOff>266700</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000-0000F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28575</xdr:rowOff>
        </xdr:from>
        <xdr:to>
          <xdr:col>8</xdr:col>
          <xdr:colOff>19050</xdr:colOff>
          <xdr:row>29</xdr:row>
          <xdr:rowOff>266700</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000-0000F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28575</xdr:rowOff>
        </xdr:from>
        <xdr:to>
          <xdr:col>10</xdr:col>
          <xdr:colOff>19050</xdr:colOff>
          <xdr:row>29</xdr:row>
          <xdr:rowOff>266700</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000-0000F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28575</xdr:rowOff>
        </xdr:from>
        <xdr:to>
          <xdr:col>12</xdr:col>
          <xdr:colOff>19050</xdr:colOff>
          <xdr:row>29</xdr:row>
          <xdr:rowOff>266700</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000-0000F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28575</xdr:rowOff>
        </xdr:from>
        <xdr:to>
          <xdr:col>6</xdr:col>
          <xdr:colOff>19050</xdr:colOff>
          <xdr:row>30</xdr:row>
          <xdr:rowOff>266700</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000-0000F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28575</xdr:rowOff>
        </xdr:from>
        <xdr:to>
          <xdr:col>12</xdr:col>
          <xdr:colOff>19050</xdr:colOff>
          <xdr:row>30</xdr:row>
          <xdr:rowOff>266700</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000-0000F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000-00000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000-00000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28575</xdr:rowOff>
        </xdr:from>
        <xdr:to>
          <xdr:col>10</xdr:col>
          <xdr:colOff>19050</xdr:colOff>
          <xdr:row>32</xdr:row>
          <xdr:rowOff>266700</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000-00000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000-00000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000-00000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000-00000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000-00000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8</xdr:col>
          <xdr:colOff>19050</xdr:colOff>
          <xdr:row>34</xdr:row>
          <xdr:rowOff>266700</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000-00000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19050</xdr:colOff>
          <xdr:row>34</xdr:row>
          <xdr:rowOff>266700</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000-00000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9525</xdr:rowOff>
        </xdr:from>
        <xdr:to>
          <xdr:col>0</xdr:col>
          <xdr:colOff>371475</xdr:colOff>
          <xdr:row>50</xdr:row>
          <xdr:rowOff>0</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000-00000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xdr:rowOff>
        </xdr:from>
        <xdr:to>
          <xdr:col>0</xdr:col>
          <xdr:colOff>371475</xdr:colOff>
          <xdr:row>52</xdr:row>
          <xdr:rowOff>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xdr:rowOff>
        </xdr:from>
        <xdr:to>
          <xdr:col>0</xdr:col>
          <xdr:colOff>371475</xdr:colOff>
          <xdr:row>55</xdr:row>
          <xdr:rowOff>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19050</xdr:rowOff>
        </xdr:from>
        <xdr:to>
          <xdr:col>6</xdr:col>
          <xdr:colOff>0</xdr:colOff>
          <xdr:row>55</xdr:row>
          <xdr:rowOff>9525</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19050</xdr:rowOff>
        </xdr:from>
        <xdr:to>
          <xdr:col>10</xdr:col>
          <xdr:colOff>0</xdr:colOff>
          <xdr:row>55</xdr:row>
          <xdr:rowOff>9525</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19050</xdr:rowOff>
        </xdr:from>
        <xdr:to>
          <xdr:col>14</xdr:col>
          <xdr:colOff>0</xdr:colOff>
          <xdr:row>55</xdr:row>
          <xdr:rowOff>9525</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0</xdr:rowOff>
        </xdr:from>
        <xdr:to>
          <xdr:col>0</xdr:col>
          <xdr:colOff>371475</xdr:colOff>
          <xdr:row>59</xdr:row>
          <xdr:rowOff>238125</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xdr:rowOff>
        </xdr:from>
        <xdr:to>
          <xdr:col>0</xdr:col>
          <xdr:colOff>371475</xdr:colOff>
          <xdr:row>65</xdr:row>
          <xdr:rowOff>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9525</xdr:rowOff>
        </xdr:from>
        <xdr:to>
          <xdr:col>6</xdr:col>
          <xdr:colOff>0</xdr:colOff>
          <xdr:row>69</xdr:row>
          <xdr:rowOff>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9525</xdr:rowOff>
        </xdr:from>
        <xdr:to>
          <xdr:col>10</xdr:col>
          <xdr:colOff>0</xdr:colOff>
          <xdr:row>69</xdr:row>
          <xdr:rowOff>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68</xdr:row>
          <xdr:rowOff>9525</xdr:rowOff>
        </xdr:from>
        <xdr:to>
          <xdr:col>14</xdr:col>
          <xdr:colOff>0</xdr:colOff>
          <xdr:row>69</xdr:row>
          <xdr:rowOff>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xdr:rowOff>
        </xdr:from>
        <xdr:to>
          <xdr:col>0</xdr:col>
          <xdr:colOff>371475</xdr:colOff>
          <xdr:row>74</xdr:row>
          <xdr:rowOff>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9525</xdr:rowOff>
        </xdr:from>
        <xdr:to>
          <xdr:col>0</xdr:col>
          <xdr:colOff>371475</xdr:colOff>
          <xdr:row>77</xdr:row>
          <xdr:rowOff>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0</xdr:rowOff>
        </xdr:from>
        <xdr:to>
          <xdr:col>0</xdr:col>
          <xdr:colOff>371475</xdr:colOff>
          <xdr:row>79</xdr:row>
          <xdr:rowOff>238125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9525</xdr:rowOff>
        </xdr:from>
        <xdr:to>
          <xdr:col>6</xdr:col>
          <xdr:colOff>0</xdr:colOff>
          <xdr:row>77</xdr:row>
          <xdr:rowOff>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9525</xdr:rowOff>
        </xdr:from>
        <xdr:to>
          <xdr:col>10</xdr:col>
          <xdr:colOff>0</xdr:colOff>
          <xdr:row>77</xdr:row>
          <xdr:rowOff>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0</xdr:colOff>
          <xdr:row>23</xdr:row>
          <xdr:rowOff>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6</xdr:col>
          <xdr:colOff>19050</xdr:colOff>
          <xdr:row>26</xdr:row>
          <xdr:rowOff>266700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xdr:rowOff>
        </xdr:from>
        <xdr:to>
          <xdr:col>10</xdr:col>
          <xdr:colOff>19050</xdr:colOff>
          <xdr:row>26</xdr:row>
          <xdr:rowOff>266700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216993</xdr:colOff>
      <xdr:row>48</xdr:row>
      <xdr:rowOff>0</xdr:rowOff>
    </xdr:from>
    <xdr:ext cx="184731" cy="49244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141168" y="13430250"/>
          <a:ext cx="1847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endParaRPr kumimoji="1" lang="ja-JP" altLang="en-US" sz="12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5</xdr:col>
      <xdr:colOff>273084</xdr:colOff>
      <xdr:row>48</xdr:row>
      <xdr:rowOff>0</xdr:rowOff>
    </xdr:from>
    <xdr:ext cx="184731" cy="292388"/>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63809" y="13430250"/>
          <a:ext cx="184731" cy="292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200" b="1">
            <a:solidFill>
              <a:srgbClr val="FF0000"/>
            </a:solidFill>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76200</xdr:rowOff>
        </xdr:from>
        <xdr:to>
          <xdr:col>6</xdr:col>
          <xdr:colOff>0</xdr:colOff>
          <xdr:row>18</xdr:row>
          <xdr:rowOff>314325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0</xdr:colOff>
          <xdr:row>18</xdr:row>
          <xdr:rowOff>314325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76200</xdr:rowOff>
        </xdr:from>
        <xdr:to>
          <xdr:col>10</xdr:col>
          <xdr:colOff>0</xdr:colOff>
          <xdr:row>18</xdr:row>
          <xdr:rowOff>314325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76200</xdr:rowOff>
        </xdr:from>
        <xdr:to>
          <xdr:col>12</xdr:col>
          <xdr:colOff>0</xdr:colOff>
          <xdr:row>18</xdr:row>
          <xdr:rowOff>314325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76200</xdr:rowOff>
        </xdr:from>
        <xdr:to>
          <xdr:col>14</xdr:col>
          <xdr:colOff>0</xdr:colOff>
          <xdr:row>18</xdr:row>
          <xdr:rowOff>314325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76200</xdr:rowOff>
        </xdr:from>
        <xdr:to>
          <xdr:col>16</xdr:col>
          <xdr:colOff>0</xdr:colOff>
          <xdr:row>18</xdr:row>
          <xdr:rowOff>314325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76200</xdr:rowOff>
        </xdr:from>
        <xdr:to>
          <xdr:col>18</xdr:col>
          <xdr:colOff>0</xdr:colOff>
          <xdr:row>18</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0</xdr:colOff>
          <xdr:row>19</xdr:row>
          <xdr:rowOff>238125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8</xdr:col>
          <xdr:colOff>0</xdr:colOff>
          <xdr:row>19</xdr:row>
          <xdr:rowOff>238125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10</xdr:col>
          <xdr:colOff>0</xdr:colOff>
          <xdr:row>19</xdr:row>
          <xdr:rowOff>238125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0</xdr:rowOff>
        </xdr:from>
        <xdr:to>
          <xdr:col>12</xdr:col>
          <xdr:colOff>0</xdr:colOff>
          <xdr:row>19</xdr:row>
          <xdr:rowOff>238125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0</xdr:rowOff>
        </xdr:from>
        <xdr:to>
          <xdr:col>14</xdr:col>
          <xdr:colOff>0</xdr:colOff>
          <xdr:row>19</xdr:row>
          <xdr:rowOff>238125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0</xdr:rowOff>
        </xdr:from>
        <xdr:to>
          <xdr:col>16</xdr:col>
          <xdr:colOff>0</xdr:colOff>
          <xdr:row>19</xdr:row>
          <xdr:rowOff>238125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0</xdr:rowOff>
        </xdr:from>
        <xdr:to>
          <xdr:col>18</xdr:col>
          <xdr:colOff>0</xdr:colOff>
          <xdr:row>19</xdr:row>
          <xdr:rowOff>238125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200-00001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200-00001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200-00001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200-00001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200-00001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200-00001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200-00001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200-00001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200-00001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200-00001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200-00001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200-00001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6</xdr:col>
          <xdr:colOff>19050</xdr:colOff>
          <xdr:row>25</xdr:row>
          <xdr:rowOff>266700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200-00001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28575</xdr:rowOff>
        </xdr:from>
        <xdr:to>
          <xdr:col>8</xdr:col>
          <xdr:colOff>19050</xdr:colOff>
          <xdr:row>25</xdr:row>
          <xdr:rowOff>266700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200-00002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28575</xdr:rowOff>
        </xdr:from>
        <xdr:to>
          <xdr:col>12</xdr:col>
          <xdr:colOff>19050</xdr:colOff>
          <xdr:row>25</xdr:row>
          <xdr:rowOff>266700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200-00002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6</xdr:col>
          <xdr:colOff>19050</xdr:colOff>
          <xdr:row>27</xdr:row>
          <xdr:rowOff>266700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200-00002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28575</xdr:rowOff>
        </xdr:from>
        <xdr:to>
          <xdr:col>8</xdr:col>
          <xdr:colOff>19050</xdr:colOff>
          <xdr:row>27</xdr:row>
          <xdr:rowOff>266700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200-00002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200-00002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200-00002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6</xdr:col>
          <xdr:colOff>19050</xdr:colOff>
          <xdr:row>29</xdr:row>
          <xdr:rowOff>266700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200-00002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28575</xdr:rowOff>
        </xdr:from>
        <xdr:to>
          <xdr:col>8</xdr:col>
          <xdr:colOff>19050</xdr:colOff>
          <xdr:row>29</xdr:row>
          <xdr:rowOff>266700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200-00002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28575</xdr:rowOff>
        </xdr:from>
        <xdr:to>
          <xdr:col>10</xdr:col>
          <xdr:colOff>19050</xdr:colOff>
          <xdr:row>29</xdr:row>
          <xdr:rowOff>266700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200-00002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28575</xdr:rowOff>
        </xdr:from>
        <xdr:to>
          <xdr:col>12</xdr:col>
          <xdr:colOff>19050</xdr:colOff>
          <xdr:row>29</xdr:row>
          <xdr:rowOff>266700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200-00002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28575</xdr:rowOff>
        </xdr:from>
        <xdr:to>
          <xdr:col>6</xdr:col>
          <xdr:colOff>19050</xdr:colOff>
          <xdr:row>30</xdr:row>
          <xdr:rowOff>266700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200-00002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28575</xdr:rowOff>
        </xdr:from>
        <xdr:to>
          <xdr:col>12</xdr:col>
          <xdr:colOff>19050</xdr:colOff>
          <xdr:row>30</xdr:row>
          <xdr:rowOff>266700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200-00002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200-00002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200-00002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28575</xdr:rowOff>
        </xdr:from>
        <xdr:to>
          <xdr:col>10</xdr:col>
          <xdr:colOff>19050</xdr:colOff>
          <xdr:row>32</xdr:row>
          <xdr:rowOff>266700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200-00002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200-00002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200-00003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200-00003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200-00003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8</xdr:col>
          <xdr:colOff>19050</xdr:colOff>
          <xdr:row>34</xdr:row>
          <xdr:rowOff>266700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200-00003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19050</xdr:colOff>
          <xdr:row>34</xdr:row>
          <xdr:rowOff>266700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200-00003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9525</xdr:rowOff>
        </xdr:from>
        <xdr:to>
          <xdr:col>0</xdr:col>
          <xdr:colOff>371475</xdr:colOff>
          <xdr:row>50</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200-00003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xdr:rowOff>
        </xdr:from>
        <xdr:to>
          <xdr:col>0</xdr:col>
          <xdr:colOff>371475</xdr:colOff>
          <xdr:row>52</xdr:row>
          <xdr:rowOff>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200-00003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xdr:rowOff>
        </xdr:from>
        <xdr:to>
          <xdr:col>0</xdr:col>
          <xdr:colOff>371475</xdr:colOff>
          <xdr:row>55</xdr:row>
          <xdr:rowOff>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19050</xdr:rowOff>
        </xdr:from>
        <xdr:to>
          <xdr:col>6</xdr:col>
          <xdr:colOff>0</xdr:colOff>
          <xdr:row>55</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200-00003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19050</xdr:rowOff>
        </xdr:from>
        <xdr:to>
          <xdr:col>10</xdr:col>
          <xdr:colOff>0</xdr:colOff>
          <xdr:row>55</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200-00003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19050</xdr:rowOff>
        </xdr:from>
        <xdr:to>
          <xdr:col>14</xdr:col>
          <xdr:colOff>0</xdr:colOff>
          <xdr:row>55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200-00003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0</xdr:rowOff>
        </xdr:from>
        <xdr:to>
          <xdr:col>0</xdr:col>
          <xdr:colOff>371475</xdr:colOff>
          <xdr:row>59</xdr:row>
          <xdr:rowOff>238125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200-00003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200-00003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xdr:rowOff>
        </xdr:from>
        <xdr:to>
          <xdr:col>0</xdr:col>
          <xdr:colOff>371475</xdr:colOff>
          <xdr:row>65</xdr:row>
          <xdr:rowOff>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200-00003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200-00003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9525</xdr:rowOff>
        </xdr:from>
        <xdr:to>
          <xdr:col>6</xdr:col>
          <xdr:colOff>0</xdr:colOff>
          <xdr:row>69</xdr:row>
          <xdr:rowOff>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200-00003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9525</xdr:rowOff>
        </xdr:from>
        <xdr:to>
          <xdr:col>10</xdr:col>
          <xdr:colOff>0</xdr:colOff>
          <xdr:row>69</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200-00004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68</xdr:row>
          <xdr:rowOff>9525</xdr:rowOff>
        </xdr:from>
        <xdr:to>
          <xdr:col>14</xdr:col>
          <xdr:colOff>0</xdr:colOff>
          <xdr:row>69</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200-00004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xdr:rowOff>
        </xdr:from>
        <xdr:to>
          <xdr:col>0</xdr:col>
          <xdr:colOff>371475</xdr:colOff>
          <xdr:row>74</xdr:row>
          <xdr:rowOff>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200-00004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9525</xdr:rowOff>
        </xdr:from>
        <xdr:to>
          <xdr:col>0</xdr:col>
          <xdr:colOff>371475</xdr:colOff>
          <xdr:row>77</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200-00004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0</xdr:rowOff>
        </xdr:from>
        <xdr:to>
          <xdr:col>0</xdr:col>
          <xdr:colOff>371475</xdr:colOff>
          <xdr:row>79</xdr:row>
          <xdr:rowOff>238125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200-00004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9525</xdr:rowOff>
        </xdr:from>
        <xdr:to>
          <xdr:col>6</xdr:col>
          <xdr:colOff>0</xdr:colOff>
          <xdr:row>77</xdr:row>
          <xdr:rowOff>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200-00004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9525</xdr:rowOff>
        </xdr:from>
        <xdr:to>
          <xdr:col>10</xdr:col>
          <xdr:colOff>0</xdr:colOff>
          <xdr:row>77</xdr:row>
          <xdr:rowOff>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200-00004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0</xdr:colOff>
          <xdr:row>23</xdr:row>
          <xdr:rowOff>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6</xdr:col>
          <xdr:colOff>19050</xdr:colOff>
          <xdr:row>26</xdr:row>
          <xdr:rowOff>266700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200-00004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xdr:rowOff>
        </xdr:from>
        <xdr:to>
          <xdr:col>10</xdr:col>
          <xdr:colOff>19050</xdr:colOff>
          <xdr:row>26</xdr:row>
          <xdr:rowOff>266700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200-00004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200-00004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200-00004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276225</xdr:colOff>
      <xdr:row>0</xdr:row>
      <xdr:rowOff>95250</xdr:rowOff>
    </xdr:from>
    <xdr:to>
      <xdr:col>2</xdr:col>
      <xdr:colOff>428625</xdr:colOff>
      <xdr:row>1</xdr:row>
      <xdr:rowOff>161925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76225" y="95250"/>
          <a:ext cx="1085850" cy="295275"/>
        </a:xfrm>
        <a:prstGeom prst="rect">
          <a:avLst/>
        </a:prstGeom>
        <a:solidFill>
          <a:srgbClr val="002060"/>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216993</xdr:colOff>
      <xdr:row>48</xdr:row>
      <xdr:rowOff>0</xdr:rowOff>
    </xdr:from>
    <xdr:ext cx="184731" cy="43678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41168" y="13430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b="1">
            <a:solidFill>
              <a:srgbClr val="FF0000"/>
            </a:solidFill>
          </a:endParaRPr>
        </a:p>
        <a:p>
          <a:endParaRPr kumimoji="1" lang="ja-JP" altLang="en-US" sz="1100" b="1">
            <a:solidFill>
              <a:srgbClr val="FF0000"/>
            </a:solidFill>
          </a:endParaRPr>
        </a:p>
      </xdr:txBody>
    </xdr:sp>
    <xdr:clientData/>
  </xdr:oneCellAnchor>
  <xdr:oneCellAnchor>
    <xdr:from>
      <xdr:col>5</xdr:col>
      <xdr:colOff>273084</xdr:colOff>
      <xdr:row>48</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263809" y="1343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5</xdr:col>
          <xdr:colOff>57150</xdr:colOff>
          <xdr:row>2</xdr:row>
          <xdr:rowOff>38100</xdr:rowOff>
        </xdr:from>
        <xdr:to>
          <xdr:col>5</xdr:col>
          <xdr:colOff>266700</xdr:colOff>
          <xdr:row>3</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xdr:row>
          <xdr:rowOff>28575</xdr:rowOff>
        </xdr:from>
        <xdr:to>
          <xdr:col>7</xdr:col>
          <xdr:colOff>257175</xdr:colOff>
          <xdr:row>2</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76200</xdr:rowOff>
        </xdr:from>
        <xdr:to>
          <xdr:col>6</xdr:col>
          <xdr:colOff>0</xdr:colOff>
          <xdr:row>18</xdr:row>
          <xdr:rowOff>314325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76200</xdr:rowOff>
        </xdr:from>
        <xdr:to>
          <xdr:col>8</xdr:col>
          <xdr:colOff>0</xdr:colOff>
          <xdr:row>18</xdr:row>
          <xdr:rowOff>314325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xdr:row>
          <xdr:rowOff>76200</xdr:rowOff>
        </xdr:from>
        <xdr:to>
          <xdr:col>10</xdr:col>
          <xdr:colOff>0</xdr:colOff>
          <xdr:row>18</xdr:row>
          <xdr:rowOff>314325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18</xdr:row>
          <xdr:rowOff>76200</xdr:rowOff>
        </xdr:from>
        <xdr:to>
          <xdr:col>12</xdr:col>
          <xdr:colOff>0</xdr:colOff>
          <xdr:row>18</xdr:row>
          <xdr:rowOff>314325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76200</xdr:rowOff>
        </xdr:from>
        <xdr:to>
          <xdr:col>14</xdr:col>
          <xdr:colOff>0</xdr:colOff>
          <xdr:row>18</xdr:row>
          <xdr:rowOff>314325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18</xdr:row>
          <xdr:rowOff>76200</xdr:rowOff>
        </xdr:from>
        <xdr:to>
          <xdr:col>16</xdr:col>
          <xdr:colOff>0</xdr:colOff>
          <xdr:row>18</xdr:row>
          <xdr:rowOff>314325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18</xdr:row>
          <xdr:rowOff>76200</xdr:rowOff>
        </xdr:from>
        <xdr:to>
          <xdr:col>18</xdr:col>
          <xdr:colOff>0</xdr:colOff>
          <xdr:row>18</xdr:row>
          <xdr:rowOff>314325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0</xdr:colOff>
          <xdr:row>19</xdr:row>
          <xdr:rowOff>238125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0</xdr:rowOff>
        </xdr:from>
        <xdr:to>
          <xdr:col>8</xdr:col>
          <xdr:colOff>0</xdr:colOff>
          <xdr:row>19</xdr:row>
          <xdr:rowOff>238125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0</xdr:rowOff>
        </xdr:from>
        <xdr:to>
          <xdr:col>10</xdr:col>
          <xdr:colOff>0</xdr:colOff>
          <xdr:row>19</xdr:row>
          <xdr:rowOff>238125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19</xdr:row>
          <xdr:rowOff>0</xdr:rowOff>
        </xdr:from>
        <xdr:to>
          <xdr:col>12</xdr:col>
          <xdr:colOff>0</xdr:colOff>
          <xdr:row>19</xdr:row>
          <xdr:rowOff>238125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19</xdr:row>
          <xdr:rowOff>0</xdr:rowOff>
        </xdr:from>
        <xdr:to>
          <xdr:col>14</xdr:col>
          <xdr:colOff>0</xdr:colOff>
          <xdr:row>19</xdr:row>
          <xdr:rowOff>238125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0</xdr:rowOff>
        </xdr:from>
        <xdr:to>
          <xdr:col>16</xdr:col>
          <xdr:colOff>0</xdr:colOff>
          <xdr:row>19</xdr:row>
          <xdr:rowOff>238125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xdr:row>
          <xdr:rowOff>0</xdr:rowOff>
        </xdr:from>
        <xdr:to>
          <xdr:col>18</xdr:col>
          <xdr:colOff>0</xdr:colOff>
          <xdr:row>19</xdr:row>
          <xdr:rowOff>238125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0</xdr:rowOff>
        </xdr:from>
        <xdr:to>
          <xdr:col>6</xdr:col>
          <xdr:colOff>0</xdr:colOff>
          <xdr:row>20</xdr:row>
          <xdr:rowOff>238125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0</xdr:rowOff>
        </xdr:from>
        <xdr:to>
          <xdr:col>8</xdr:col>
          <xdr:colOff>0</xdr:colOff>
          <xdr:row>20</xdr:row>
          <xdr:rowOff>238125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20</xdr:row>
          <xdr:rowOff>0</xdr:rowOff>
        </xdr:from>
        <xdr:to>
          <xdr:col>10</xdr:col>
          <xdr:colOff>0</xdr:colOff>
          <xdr:row>20</xdr:row>
          <xdr:rowOff>238125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20</xdr:row>
          <xdr:rowOff>0</xdr:rowOff>
        </xdr:from>
        <xdr:to>
          <xdr:col>12</xdr:col>
          <xdr:colOff>0</xdr:colOff>
          <xdr:row>20</xdr:row>
          <xdr:rowOff>238125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20</xdr:row>
          <xdr:rowOff>0</xdr:rowOff>
        </xdr:from>
        <xdr:to>
          <xdr:col>14</xdr:col>
          <xdr:colOff>0</xdr:colOff>
          <xdr:row>20</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xdr:row>
          <xdr:rowOff>0</xdr:rowOff>
        </xdr:from>
        <xdr:to>
          <xdr:col>16</xdr:col>
          <xdr:colOff>0</xdr:colOff>
          <xdr:row>20</xdr:row>
          <xdr:rowOff>238125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20</xdr:row>
          <xdr:rowOff>0</xdr:rowOff>
        </xdr:from>
        <xdr:to>
          <xdr:col>18</xdr:col>
          <xdr:colOff>0</xdr:colOff>
          <xdr:row>20</xdr:row>
          <xdr:rowOff>238125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21</xdr:row>
          <xdr:rowOff>0</xdr:rowOff>
        </xdr:from>
        <xdr:to>
          <xdr:col>6</xdr:col>
          <xdr:colOff>0</xdr:colOff>
          <xdr:row>21</xdr:row>
          <xdr:rowOff>238125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0</xdr:rowOff>
        </xdr:from>
        <xdr:to>
          <xdr:col>8</xdr:col>
          <xdr:colOff>0</xdr:colOff>
          <xdr:row>21</xdr:row>
          <xdr:rowOff>238125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21</xdr:row>
          <xdr:rowOff>0</xdr:rowOff>
        </xdr:from>
        <xdr:to>
          <xdr:col>10</xdr:col>
          <xdr:colOff>0</xdr:colOff>
          <xdr:row>21</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xdr:row>
          <xdr:rowOff>0</xdr:rowOff>
        </xdr:from>
        <xdr:to>
          <xdr:col>12</xdr:col>
          <xdr:colOff>0</xdr:colOff>
          <xdr:row>21</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xdr:row>
          <xdr:rowOff>0</xdr:rowOff>
        </xdr:from>
        <xdr:to>
          <xdr:col>14</xdr:col>
          <xdr:colOff>0</xdr:colOff>
          <xdr:row>21</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21</xdr:row>
          <xdr:rowOff>0</xdr:rowOff>
        </xdr:from>
        <xdr:to>
          <xdr:col>16</xdr:col>
          <xdr:colOff>0</xdr:colOff>
          <xdr:row>21</xdr:row>
          <xdr:rowOff>238125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0</xdr:rowOff>
        </xdr:from>
        <xdr:to>
          <xdr:col>18</xdr:col>
          <xdr:colOff>0</xdr:colOff>
          <xdr:row>21</xdr:row>
          <xdr:rowOff>238125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28575</xdr:rowOff>
        </xdr:from>
        <xdr:to>
          <xdr:col>6</xdr:col>
          <xdr:colOff>19050</xdr:colOff>
          <xdr:row>25</xdr:row>
          <xdr:rowOff>266700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28575</xdr:rowOff>
        </xdr:from>
        <xdr:to>
          <xdr:col>8</xdr:col>
          <xdr:colOff>19050</xdr:colOff>
          <xdr:row>25</xdr:row>
          <xdr:rowOff>266700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25</xdr:row>
          <xdr:rowOff>28575</xdr:rowOff>
        </xdr:from>
        <xdr:to>
          <xdr:col>12</xdr:col>
          <xdr:colOff>19050</xdr:colOff>
          <xdr:row>25</xdr:row>
          <xdr:rowOff>266700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28575</xdr:rowOff>
        </xdr:from>
        <xdr:to>
          <xdr:col>6</xdr:col>
          <xdr:colOff>19050</xdr:colOff>
          <xdr:row>27</xdr:row>
          <xdr:rowOff>266700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28575</xdr:rowOff>
        </xdr:from>
        <xdr:to>
          <xdr:col>8</xdr:col>
          <xdr:colOff>19050</xdr:colOff>
          <xdr:row>27</xdr:row>
          <xdr:rowOff>266700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28575</xdr:rowOff>
        </xdr:from>
        <xdr:to>
          <xdr:col>6</xdr:col>
          <xdr:colOff>19050</xdr:colOff>
          <xdr:row>28</xdr:row>
          <xdr:rowOff>266700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28575</xdr:rowOff>
        </xdr:from>
        <xdr:to>
          <xdr:col>8</xdr:col>
          <xdr:colOff>19050</xdr:colOff>
          <xdr:row>28</xdr:row>
          <xdr:rowOff>266700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28575</xdr:rowOff>
        </xdr:from>
        <xdr:to>
          <xdr:col>6</xdr:col>
          <xdr:colOff>19050</xdr:colOff>
          <xdr:row>29</xdr:row>
          <xdr:rowOff>266700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300-00002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28575</xdr:rowOff>
        </xdr:from>
        <xdr:to>
          <xdr:col>8</xdr:col>
          <xdr:colOff>19050</xdr:colOff>
          <xdr:row>29</xdr:row>
          <xdr:rowOff>266700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300-00002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29</xdr:row>
          <xdr:rowOff>28575</xdr:rowOff>
        </xdr:from>
        <xdr:to>
          <xdr:col>10</xdr:col>
          <xdr:colOff>19050</xdr:colOff>
          <xdr:row>29</xdr:row>
          <xdr:rowOff>266700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300-00002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29</xdr:row>
          <xdr:rowOff>28575</xdr:rowOff>
        </xdr:from>
        <xdr:to>
          <xdr:col>12</xdr:col>
          <xdr:colOff>19050</xdr:colOff>
          <xdr:row>29</xdr:row>
          <xdr:rowOff>266700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300-00002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28575</xdr:rowOff>
        </xdr:from>
        <xdr:to>
          <xdr:col>6</xdr:col>
          <xdr:colOff>19050</xdr:colOff>
          <xdr:row>30</xdr:row>
          <xdr:rowOff>266700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30</xdr:row>
          <xdr:rowOff>28575</xdr:rowOff>
        </xdr:from>
        <xdr:to>
          <xdr:col>12</xdr:col>
          <xdr:colOff>19050</xdr:colOff>
          <xdr:row>30</xdr:row>
          <xdr:rowOff>266700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28575</xdr:rowOff>
        </xdr:from>
        <xdr:to>
          <xdr:col>6</xdr:col>
          <xdr:colOff>19050</xdr:colOff>
          <xdr:row>31</xdr:row>
          <xdr:rowOff>266700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32</xdr:row>
          <xdr:rowOff>28575</xdr:rowOff>
        </xdr:from>
        <xdr:to>
          <xdr:col>6</xdr:col>
          <xdr:colOff>19050</xdr:colOff>
          <xdr:row>32</xdr:row>
          <xdr:rowOff>266700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28575</xdr:rowOff>
        </xdr:from>
        <xdr:to>
          <xdr:col>10</xdr:col>
          <xdr:colOff>19050</xdr:colOff>
          <xdr:row>32</xdr:row>
          <xdr:rowOff>266700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33</xdr:row>
          <xdr:rowOff>28575</xdr:rowOff>
        </xdr:from>
        <xdr:to>
          <xdr:col>6</xdr:col>
          <xdr:colOff>19050</xdr:colOff>
          <xdr:row>33</xdr:row>
          <xdr:rowOff>266700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28575</xdr:rowOff>
        </xdr:from>
        <xdr:to>
          <xdr:col>8</xdr:col>
          <xdr:colOff>19050</xdr:colOff>
          <xdr:row>33</xdr:row>
          <xdr:rowOff>266700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33</xdr:row>
          <xdr:rowOff>28575</xdr:rowOff>
        </xdr:from>
        <xdr:to>
          <xdr:col>10</xdr:col>
          <xdr:colOff>19050</xdr:colOff>
          <xdr:row>33</xdr:row>
          <xdr:rowOff>266700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28575</xdr:rowOff>
        </xdr:from>
        <xdr:to>
          <xdr:col>6</xdr:col>
          <xdr:colOff>19050</xdr:colOff>
          <xdr:row>34</xdr:row>
          <xdr:rowOff>266700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28575</xdr:rowOff>
        </xdr:from>
        <xdr:to>
          <xdr:col>8</xdr:col>
          <xdr:colOff>19050</xdr:colOff>
          <xdr:row>34</xdr:row>
          <xdr:rowOff>266700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28575</xdr:rowOff>
        </xdr:from>
        <xdr:to>
          <xdr:col>10</xdr:col>
          <xdr:colOff>19050</xdr:colOff>
          <xdr:row>34</xdr:row>
          <xdr:rowOff>266700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49</xdr:row>
          <xdr:rowOff>9525</xdr:rowOff>
        </xdr:from>
        <xdr:to>
          <xdr:col>0</xdr:col>
          <xdr:colOff>371475</xdr:colOff>
          <xdr:row>50</xdr:row>
          <xdr:rowOff>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51</xdr:row>
          <xdr:rowOff>9525</xdr:rowOff>
        </xdr:from>
        <xdr:to>
          <xdr:col>0</xdr:col>
          <xdr:colOff>371475</xdr:colOff>
          <xdr:row>52</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54</xdr:row>
          <xdr:rowOff>9525</xdr:rowOff>
        </xdr:from>
        <xdr:to>
          <xdr:col>0</xdr:col>
          <xdr:colOff>371475</xdr:colOff>
          <xdr:row>55</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19050</xdr:rowOff>
        </xdr:from>
        <xdr:to>
          <xdr:col>6</xdr:col>
          <xdr:colOff>0</xdr:colOff>
          <xdr:row>55</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19050</xdr:rowOff>
        </xdr:from>
        <xdr:to>
          <xdr:col>10</xdr:col>
          <xdr:colOff>0</xdr:colOff>
          <xdr:row>55</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19050</xdr:rowOff>
        </xdr:from>
        <xdr:to>
          <xdr:col>14</xdr:col>
          <xdr:colOff>0</xdr:colOff>
          <xdr:row>55</xdr:row>
          <xdr:rowOff>9525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59</xdr:row>
          <xdr:rowOff>0</xdr:rowOff>
        </xdr:from>
        <xdr:to>
          <xdr:col>0</xdr:col>
          <xdr:colOff>371475</xdr:colOff>
          <xdr:row>59</xdr:row>
          <xdr:rowOff>238125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63</xdr:row>
          <xdr:rowOff>0</xdr:rowOff>
        </xdr:from>
        <xdr:to>
          <xdr:col>0</xdr:col>
          <xdr:colOff>371475</xdr:colOff>
          <xdr:row>63</xdr:row>
          <xdr:rowOff>238125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9525</xdr:rowOff>
        </xdr:from>
        <xdr:to>
          <xdr:col>0</xdr:col>
          <xdr:colOff>371475</xdr:colOff>
          <xdr:row>65</xdr:row>
          <xdr:rowOff>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68</xdr:row>
          <xdr:rowOff>9525</xdr:rowOff>
        </xdr:from>
        <xdr:to>
          <xdr:col>0</xdr:col>
          <xdr:colOff>371475</xdr:colOff>
          <xdr:row>69</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9525</xdr:rowOff>
        </xdr:from>
        <xdr:to>
          <xdr:col>6</xdr:col>
          <xdr:colOff>0</xdr:colOff>
          <xdr:row>69</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9525</xdr:rowOff>
        </xdr:from>
        <xdr:to>
          <xdr:col>10</xdr:col>
          <xdr:colOff>0</xdr:colOff>
          <xdr:row>69</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68</xdr:row>
          <xdr:rowOff>9525</xdr:rowOff>
        </xdr:from>
        <xdr:to>
          <xdr:col>14</xdr:col>
          <xdr:colOff>0</xdr:colOff>
          <xdr:row>69</xdr:row>
          <xdr:rowOff>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73</xdr:row>
          <xdr:rowOff>9525</xdr:rowOff>
        </xdr:from>
        <xdr:to>
          <xdr:col>0</xdr:col>
          <xdr:colOff>371475</xdr:colOff>
          <xdr:row>74</xdr:row>
          <xdr:rowOff>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76</xdr:row>
          <xdr:rowOff>9525</xdr:rowOff>
        </xdr:from>
        <xdr:to>
          <xdr:col>0</xdr:col>
          <xdr:colOff>371475</xdr:colOff>
          <xdr:row>77</xdr:row>
          <xdr:rowOff>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79</xdr:row>
          <xdr:rowOff>0</xdr:rowOff>
        </xdr:from>
        <xdr:to>
          <xdr:col>0</xdr:col>
          <xdr:colOff>371475</xdr:colOff>
          <xdr:row>79</xdr:row>
          <xdr:rowOff>238125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9525</xdr:rowOff>
        </xdr:from>
        <xdr:to>
          <xdr:col>6</xdr:col>
          <xdr:colOff>0</xdr:colOff>
          <xdr:row>77</xdr:row>
          <xdr:rowOff>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76</xdr:row>
          <xdr:rowOff>9525</xdr:rowOff>
        </xdr:from>
        <xdr:to>
          <xdr:col>10</xdr:col>
          <xdr:colOff>0</xdr:colOff>
          <xdr:row>77</xdr:row>
          <xdr:rowOff>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9525</xdr:rowOff>
        </xdr:from>
        <xdr:to>
          <xdr:col>6</xdr:col>
          <xdr:colOff>0</xdr:colOff>
          <xdr:row>23</xdr:row>
          <xdr:rowOff>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26</xdr:row>
          <xdr:rowOff>28575</xdr:rowOff>
        </xdr:from>
        <xdr:to>
          <xdr:col>6</xdr:col>
          <xdr:colOff>19050</xdr:colOff>
          <xdr:row>26</xdr:row>
          <xdr:rowOff>266700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28575</xdr:rowOff>
        </xdr:from>
        <xdr:to>
          <xdr:col>10</xdr:col>
          <xdr:colOff>19050</xdr:colOff>
          <xdr:row>26</xdr:row>
          <xdr:rowOff>266700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xdr:row>
          <xdr:rowOff>28575</xdr:rowOff>
        </xdr:from>
        <xdr:to>
          <xdr:col>9</xdr:col>
          <xdr:colOff>257175</xdr:colOff>
          <xdr:row>2</xdr:row>
          <xdr:rowOff>266700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xdr:row>
          <xdr:rowOff>28575</xdr:rowOff>
        </xdr:from>
        <xdr:to>
          <xdr:col>11</xdr:col>
          <xdr:colOff>257175</xdr:colOff>
          <xdr:row>2</xdr:row>
          <xdr:rowOff>266700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190500</xdr:colOff>
      <xdr:row>0</xdr:row>
      <xdr:rowOff>95250</xdr:rowOff>
    </xdr:from>
    <xdr:to>
      <xdr:col>2</xdr:col>
      <xdr:colOff>342900</xdr:colOff>
      <xdr:row>1</xdr:row>
      <xdr:rowOff>161925</xdr:rowOff>
    </xdr:to>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190500" y="95250"/>
          <a:ext cx="1085850" cy="295275"/>
        </a:xfrm>
        <a:prstGeom prst="rect">
          <a:avLst/>
        </a:prstGeom>
        <a:solidFill>
          <a:srgbClr val="002060"/>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97.xml"/><Relationship Id="rId21" Type="http://schemas.openxmlformats.org/officeDocument/2006/relationships/ctrlProp" Target="../ctrlProps/ctrlProp92.xml"/><Relationship Id="rId42" Type="http://schemas.openxmlformats.org/officeDocument/2006/relationships/ctrlProp" Target="../ctrlProps/ctrlProp113.xml"/><Relationship Id="rId47" Type="http://schemas.openxmlformats.org/officeDocument/2006/relationships/ctrlProp" Target="../ctrlProps/ctrlProp118.xml"/><Relationship Id="rId63" Type="http://schemas.openxmlformats.org/officeDocument/2006/relationships/ctrlProp" Target="../ctrlProps/ctrlProp134.xml"/><Relationship Id="rId68" Type="http://schemas.openxmlformats.org/officeDocument/2006/relationships/ctrlProp" Target="../ctrlProps/ctrlProp139.xml"/><Relationship Id="rId16" Type="http://schemas.openxmlformats.org/officeDocument/2006/relationships/ctrlProp" Target="../ctrlProps/ctrlProp87.xml"/><Relationship Id="rId11" Type="http://schemas.openxmlformats.org/officeDocument/2006/relationships/ctrlProp" Target="../ctrlProps/ctrlProp82.xml"/><Relationship Id="rId24" Type="http://schemas.openxmlformats.org/officeDocument/2006/relationships/ctrlProp" Target="../ctrlProps/ctrlProp95.xml"/><Relationship Id="rId32" Type="http://schemas.openxmlformats.org/officeDocument/2006/relationships/ctrlProp" Target="../ctrlProps/ctrlProp103.xml"/><Relationship Id="rId37" Type="http://schemas.openxmlformats.org/officeDocument/2006/relationships/ctrlProp" Target="../ctrlProps/ctrlProp108.xml"/><Relationship Id="rId40" Type="http://schemas.openxmlformats.org/officeDocument/2006/relationships/ctrlProp" Target="../ctrlProps/ctrlProp111.xml"/><Relationship Id="rId45" Type="http://schemas.openxmlformats.org/officeDocument/2006/relationships/ctrlProp" Target="../ctrlProps/ctrlProp116.xml"/><Relationship Id="rId53" Type="http://schemas.openxmlformats.org/officeDocument/2006/relationships/ctrlProp" Target="../ctrlProps/ctrlProp124.xml"/><Relationship Id="rId58" Type="http://schemas.openxmlformats.org/officeDocument/2006/relationships/ctrlProp" Target="../ctrlProps/ctrlProp129.xml"/><Relationship Id="rId66" Type="http://schemas.openxmlformats.org/officeDocument/2006/relationships/ctrlProp" Target="../ctrlProps/ctrlProp137.xml"/><Relationship Id="rId74" Type="http://schemas.openxmlformats.org/officeDocument/2006/relationships/ctrlProp" Target="../ctrlProps/ctrlProp145.xml"/><Relationship Id="rId79" Type="http://schemas.openxmlformats.org/officeDocument/2006/relationships/ctrlProp" Target="../ctrlProps/ctrlProp150.xml"/><Relationship Id="rId5" Type="http://schemas.openxmlformats.org/officeDocument/2006/relationships/ctrlProp" Target="../ctrlProps/ctrlProp76.xml"/><Relationship Id="rId61" Type="http://schemas.openxmlformats.org/officeDocument/2006/relationships/ctrlProp" Target="../ctrlProps/ctrlProp132.xml"/><Relationship Id="rId19" Type="http://schemas.openxmlformats.org/officeDocument/2006/relationships/ctrlProp" Target="../ctrlProps/ctrlProp9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 Id="rId30" Type="http://schemas.openxmlformats.org/officeDocument/2006/relationships/ctrlProp" Target="../ctrlProps/ctrlProp101.xml"/><Relationship Id="rId35" Type="http://schemas.openxmlformats.org/officeDocument/2006/relationships/ctrlProp" Target="../ctrlProps/ctrlProp106.xml"/><Relationship Id="rId43" Type="http://schemas.openxmlformats.org/officeDocument/2006/relationships/ctrlProp" Target="../ctrlProps/ctrlProp114.xml"/><Relationship Id="rId48" Type="http://schemas.openxmlformats.org/officeDocument/2006/relationships/ctrlProp" Target="../ctrlProps/ctrlProp119.xml"/><Relationship Id="rId56" Type="http://schemas.openxmlformats.org/officeDocument/2006/relationships/ctrlProp" Target="../ctrlProps/ctrlProp127.xml"/><Relationship Id="rId64" Type="http://schemas.openxmlformats.org/officeDocument/2006/relationships/ctrlProp" Target="../ctrlProps/ctrlProp135.xml"/><Relationship Id="rId69" Type="http://schemas.openxmlformats.org/officeDocument/2006/relationships/ctrlProp" Target="../ctrlProps/ctrlProp140.xml"/><Relationship Id="rId77" Type="http://schemas.openxmlformats.org/officeDocument/2006/relationships/ctrlProp" Target="../ctrlProps/ctrlProp148.xml"/><Relationship Id="rId8" Type="http://schemas.openxmlformats.org/officeDocument/2006/relationships/ctrlProp" Target="../ctrlProps/ctrlProp79.xml"/><Relationship Id="rId51" Type="http://schemas.openxmlformats.org/officeDocument/2006/relationships/ctrlProp" Target="../ctrlProps/ctrlProp122.xml"/><Relationship Id="rId72" Type="http://schemas.openxmlformats.org/officeDocument/2006/relationships/ctrlProp" Target="../ctrlProps/ctrlProp143.xml"/><Relationship Id="rId3" Type="http://schemas.openxmlformats.org/officeDocument/2006/relationships/drawing" Target="../drawings/drawing2.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33" Type="http://schemas.openxmlformats.org/officeDocument/2006/relationships/ctrlProp" Target="../ctrlProps/ctrlProp104.xml"/><Relationship Id="rId38" Type="http://schemas.openxmlformats.org/officeDocument/2006/relationships/ctrlProp" Target="../ctrlProps/ctrlProp109.xml"/><Relationship Id="rId46" Type="http://schemas.openxmlformats.org/officeDocument/2006/relationships/ctrlProp" Target="../ctrlProps/ctrlProp117.xml"/><Relationship Id="rId59" Type="http://schemas.openxmlformats.org/officeDocument/2006/relationships/ctrlProp" Target="../ctrlProps/ctrlProp130.xml"/><Relationship Id="rId67" Type="http://schemas.openxmlformats.org/officeDocument/2006/relationships/ctrlProp" Target="../ctrlProps/ctrlProp138.xml"/><Relationship Id="rId20" Type="http://schemas.openxmlformats.org/officeDocument/2006/relationships/ctrlProp" Target="../ctrlProps/ctrlProp91.xml"/><Relationship Id="rId41" Type="http://schemas.openxmlformats.org/officeDocument/2006/relationships/ctrlProp" Target="../ctrlProps/ctrlProp112.xml"/><Relationship Id="rId54" Type="http://schemas.openxmlformats.org/officeDocument/2006/relationships/ctrlProp" Target="../ctrlProps/ctrlProp125.xml"/><Relationship Id="rId62" Type="http://schemas.openxmlformats.org/officeDocument/2006/relationships/ctrlProp" Target="../ctrlProps/ctrlProp133.xml"/><Relationship Id="rId70" Type="http://schemas.openxmlformats.org/officeDocument/2006/relationships/ctrlProp" Target="../ctrlProps/ctrlProp141.xml"/><Relationship Id="rId75" Type="http://schemas.openxmlformats.org/officeDocument/2006/relationships/ctrlProp" Target="../ctrlProps/ctrlProp146.xml"/><Relationship Id="rId1" Type="http://schemas.openxmlformats.org/officeDocument/2006/relationships/hyperlink" Target="mailto:furusato@city.hioki.lg.jp" TargetMode="External"/><Relationship Id="rId6" Type="http://schemas.openxmlformats.org/officeDocument/2006/relationships/ctrlProp" Target="../ctrlProps/ctrlProp77.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36" Type="http://schemas.openxmlformats.org/officeDocument/2006/relationships/ctrlProp" Target="../ctrlProps/ctrlProp107.xml"/><Relationship Id="rId49" Type="http://schemas.openxmlformats.org/officeDocument/2006/relationships/ctrlProp" Target="../ctrlProps/ctrlProp120.xml"/><Relationship Id="rId57" Type="http://schemas.openxmlformats.org/officeDocument/2006/relationships/ctrlProp" Target="../ctrlProps/ctrlProp128.xml"/><Relationship Id="rId10" Type="http://schemas.openxmlformats.org/officeDocument/2006/relationships/ctrlProp" Target="../ctrlProps/ctrlProp81.xml"/><Relationship Id="rId31" Type="http://schemas.openxmlformats.org/officeDocument/2006/relationships/ctrlProp" Target="../ctrlProps/ctrlProp102.xml"/><Relationship Id="rId44" Type="http://schemas.openxmlformats.org/officeDocument/2006/relationships/ctrlProp" Target="../ctrlProps/ctrlProp115.xml"/><Relationship Id="rId52" Type="http://schemas.openxmlformats.org/officeDocument/2006/relationships/ctrlProp" Target="../ctrlProps/ctrlProp123.xml"/><Relationship Id="rId60" Type="http://schemas.openxmlformats.org/officeDocument/2006/relationships/ctrlProp" Target="../ctrlProps/ctrlProp131.xml"/><Relationship Id="rId65" Type="http://schemas.openxmlformats.org/officeDocument/2006/relationships/ctrlProp" Target="../ctrlProps/ctrlProp136.xml"/><Relationship Id="rId73" Type="http://schemas.openxmlformats.org/officeDocument/2006/relationships/ctrlProp" Target="../ctrlProps/ctrlProp144.xml"/><Relationship Id="rId78" Type="http://schemas.openxmlformats.org/officeDocument/2006/relationships/ctrlProp" Target="../ctrlProps/ctrlProp149.xml"/><Relationship Id="rId4" Type="http://schemas.openxmlformats.org/officeDocument/2006/relationships/vmlDrawing" Target="../drawings/vmlDrawing2.vml"/><Relationship Id="rId9" Type="http://schemas.openxmlformats.org/officeDocument/2006/relationships/ctrlProp" Target="../ctrlProps/ctrlProp80.xml"/><Relationship Id="rId13" Type="http://schemas.openxmlformats.org/officeDocument/2006/relationships/ctrlProp" Target="../ctrlProps/ctrlProp84.xml"/><Relationship Id="rId18" Type="http://schemas.openxmlformats.org/officeDocument/2006/relationships/ctrlProp" Target="../ctrlProps/ctrlProp89.xml"/><Relationship Id="rId39" Type="http://schemas.openxmlformats.org/officeDocument/2006/relationships/ctrlProp" Target="../ctrlProps/ctrlProp110.xml"/><Relationship Id="rId34" Type="http://schemas.openxmlformats.org/officeDocument/2006/relationships/ctrlProp" Target="../ctrlProps/ctrlProp105.xml"/><Relationship Id="rId50" Type="http://schemas.openxmlformats.org/officeDocument/2006/relationships/ctrlProp" Target="../ctrlProps/ctrlProp121.xml"/><Relationship Id="rId55" Type="http://schemas.openxmlformats.org/officeDocument/2006/relationships/ctrlProp" Target="../ctrlProps/ctrlProp126.xml"/><Relationship Id="rId76" Type="http://schemas.openxmlformats.org/officeDocument/2006/relationships/ctrlProp" Target="../ctrlProps/ctrlProp147.xml"/><Relationship Id="rId7" Type="http://schemas.openxmlformats.org/officeDocument/2006/relationships/ctrlProp" Target="../ctrlProps/ctrlProp78.xml"/><Relationship Id="rId71" Type="http://schemas.openxmlformats.org/officeDocument/2006/relationships/ctrlProp" Target="../ctrlProps/ctrlProp142.xml"/><Relationship Id="rId2" Type="http://schemas.openxmlformats.org/officeDocument/2006/relationships/printerSettings" Target="../printerSettings/printerSettings3.bin"/><Relationship Id="rId29" Type="http://schemas.openxmlformats.org/officeDocument/2006/relationships/ctrlProp" Target="../ctrlProps/ctrlProp10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72.xml"/><Relationship Id="rId21" Type="http://schemas.openxmlformats.org/officeDocument/2006/relationships/ctrlProp" Target="../ctrlProps/ctrlProp167.xml"/><Relationship Id="rId42" Type="http://schemas.openxmlformats.org/officeDocument/2006/relationships/ctrlProp" Target="../ctrlProps/ctrlProp188.xml"/><Relationship Id="rId47" Type="http://schemas.openxmlformats.org/officeDocument/2006/relationships/ctrlProp" Target="../ctrlProps/ctrlProp193.xml"/><Relationship Id="rId63" Type="http://schemas.openxmlformats.org/officeDocument/2006/relationships/ctrlProp" Target="../ctrlProps/ctrlProp209.xml"/><Relationship Id="rId68" Type="http://schemas.openxmlformats.org/officeDocument/2006/relationships/ctrlProp" Target="../ctrlProps/ctrlProp214.xml"/><Relationship Id="rId16" Type="http://schemas.openxmlformats.org/officeDocument/2006/relationships/ctrlProp" Target="../ctrlProps/ctrlProp162.xml"/><Relationship Id="rId11" Type="http://schemas.openxmlformats.org/officeDocument/2006/relationships/ctrlProp" Target="../ctrlProps/ctrlProp157.xml"/><Relationship Id="rId24" Type="http://schemas.openxmlformats.org/officeDocument/2006/relationships/ctrlProp" Target="../ctrlProps/ctrlProp170.xml"/><Relationship Id="rId32" Type="http://schemas.openxmlformats.org/officeDocument/2006/relationships/ctrlProp" Target="../ctrlProps/ctrlProp178.xml"/><Relationship Id="rId37" Type="http://schemas.openxmlformats.org/officeDocument/2006/relationships/ctrlProp" Target="../ctrlProps/ctrlProp183.xml"/><Relationship Id="rId40" Type="http://schemas.openxmlformats.org/officeDocument/2006/relationships/ctrlProp" Target="../ctrlProps/ctrlProp186.xml"/><Relationship Id="rId45" Type="http://schemas.openxmlformats.org/officeDocument/2006/relationships/ctrlProp" Target="../ctrlProps/ctrlProp191.xml"/><Relationship Id="rId53" Type="http://schemas.openxmlformats.org/officeDocument/2006/relationships/ctrlProp" Target="../ctrlProps/ctrlProp199.xml"/><Relationship Id="rId58" Type="http://schemas.openxmlformats.org/officeDocument/2006/relationships/ctrlProp" Target="../ctrlProps/ctrlProp204.xml"/><Relationship Id="rId66" Type="http://schemas.openxmlformats.org/officeDocument/2006/relationships/ctrlProp" Target="../ctrlProps/ctrlProp212.xml"/><Relationship Id="rId74" Type="http://schemas.openxmlformats.org/officeDocument/2006/relationships/ctrlProp" Target="../ctrlProps/ctrlProp220.xml"/><Relationship Id="rId79" Type="http://schemas.openxmlformats.org/officeDocument/2006/relationships/ctrlProp" Target="../ctrlProps/ctrlProp225.xml"/><Relationship Id="rId5" Type="http://schemas.openxmlformats.org/officeDocument/2006/relationships/ctrlProp" Target="../ctrlProps/ctrlProp151.xml"/><Relationship Id="rId61" Type="http://schemas.openxmlformats.org/officeDocument/2006/relationships/ctrlProp" Target="../ctrlProps/ctrlProp207.xml"/><Relationship Id="rId19" Type="http://schemas.openxmlformats.org/officeDocument/2006/relationships/ctrlProp" Target="../ctrlProps/ctrlProp165.xml"/><Relationship Id="rId14" Type="http://schemas.openxmlformats.org/officeDocument/2006/relationships/ctrlProp" Target="../ctrlProps/ctrlProp160.xml"/><Relationship Id="rId22" Type="http://schemas.openxmlformats.org/officeDocument/2006/relationships/ctrlProp" Target="../ctrlProps/ctrlProp168.xml"/><Relationship Id="rId27" Type="http://schemas.openxmlformats.org/officeDocument/2006/relationships/ctrlProp" Target="../ctrlProps/ctrlProp173.xml"/><Relationship Id="rId30" Type="http://schemas.openxmlformats.org/officeDocument/2006/relationships/ctrlProp" Target="../ctrlProps/ctrlProp176.xml"/><Relationship Id="rId35" Type="http://schemas.openxmlformats.org/officeDocument/2006/relationships/ctrlProp" Target="../ctrlProps/ctrlProp181.xml"/><Relationship Id="rId43" Type="http://schemas.openxmlformats.org/officeDocument/2006/relationships/ctrlProp" Target="../ctrlProps/ctrlProp189.xml"/><Relationship Id="rId48" Type="http://schemas.openxmlformats.org/officeDocument/2006/relationships/ctrlProp" Target="../ctrlProps/ctrlProp194.xml"/><Relationship Id="rId56" Type="http://schemas.openxmlformats.org/officeDocument/2006/relationships/ctrlProp" Target="../ctrlProps/ctrlProp202.xml"/><Relationship Id="rId64" Type="http://schemas.openxmlformats.org/officeDocument/2006/relationships/ctrlProp" Target="../ctrlProps/ctrlProp210.xml"/><Relationship Id="rId69" Type="http://schemas.openxmlformats.org/officeDocument/2006/relationships/ctrlProp" Target="../ctrlProps/ctrlProp215.xml"/><Relationship Id="rId77" Type="http://schemas.openxmlformats.org/officeDocument/2006/relationships/ctrlProp" Target="../ctrlProps/ctrlProp223.xml"/><Relationship Id="rId8" Type="http://schemas.openxmlformats.org/officeDocument/2006/relationships/ctrlProp" Target="../ctrlProps/ctrlProp154.xml"/><Relationship Id="rId51" Type="http://schemas.openxmlformats.org/officeDocument/2006/relationships/ctrlProp" Target="../ctrlProps/ctrlProp197.xml"/><Relationship Id="rId72" Type="http://schemas.openxmlformats.org/officeDocument/2006/relationships/ctrlProp" Target="../ctrlProps/ctrlProp218.xml"/><Relationship Id="rId3" Type="http://schemas.openxmlformats.org/officeDocument/2006/relationships/drawing" Target="../drawings/drawing3.xml"/><Relationship Id="rId12" Type="http://schemas.openxmlformats.org/officeDocument/2006/relationships/ctrlProp" Target="../ctrlProps/ctrlProp158.xml"/><Relationship Id="rId17" Type="http://schemas.openxmlformats.org/officeDocument/2006/relationships/ctrlProp" Target="../ctrlProps/ctrlProp163.xml"/><Relationship Id="rId25" Type="http://schemas.openxmlformats.org/officeDocument/2006/relationships/ctrlProp" Target="../ctrlProps/ctrlProp171.xml"/><Relationship Id="rId33" Type="http://schemas.openxmlformats.org/officeDocument/2006/relationships/ctrlProp" Target="../ctrlProps/ctrlProp179.xml"/><Relationship Id="rId38" Type="http://schemas.openxmlformats.org/officeDocument/2006/relationships/ctrlProp" Target="../ctrlProps/ctrlProp184.xml"/><Relationship Id="rId46" Type="http://schemas.openxmlformats.org/officeDocument/2006/relationships/ctrlProp" Target="../ctrlProps/ctrlProp192.xml"/><Relationship Id="rId59" Type="http://schemas.openxmlformats.org/officeDocument/2006/relationships/ctrlProp" Target="../ctrlProps/ctrlProp205.xml"/><Relationship Id="rId67" Type="http://schemas.openxmlformats.org/officeDocument/2006/relationships/ctrlProp" Target="../ctrlProps/ctrlProp213.xml"/><Relationship Id="rId20" Type="http://schemas.openxmlformats.org/officeDocument/2006/relationships/ctrlProp" Target="../ctrlProps/ctrlProp166.xml"/><Relationship Id="rId41" Type="http://schemas.openxmlformats.org/officeDocument/2006/relationships/ctrlProp" Target="../ctrlProps/ctrlProp187.xml"/><Relationship Id="rId54" Type="http://schemas.openxmlformats.org/officeDocument/2006/relationships/ctrlProp" Target="../ctrlProps/ctrlProp200.xml"/><Relationship Id="rId62" Type="http://schemas.openxmlformats.org/officeDocument/2006/relationships/ctrlProp" Target="../ctrlProps/ctrlProp208.xml"/><Relationship Id="rId70" Type="http://schemas.openxmlformats.org/officeDocument/2006/relationships/ctrlProp" Target="../ctrlProps/ctrlProp216.xml"/><Relationship Id="rId75" Type="http://schemas.openxmlformats.org/officeDocument/2006/relationships/ctrlProp" Target="../ctrlProps/ctrlProp221.xml"/><Relationship Id="rId1" Type="http://schemas.openxmlformats.org/officeDocument/2006/relationships/hyperlink" Target="mailto:furusato@city.hioki.lg.jp" TargetMode="External"/><Relationship Id="rId6" Type="http://schemas.openxmlformats.org/officeDocument/2006/relationships/ctrlProp" Target="../ctrlProps/ctrlProp152.xml"/><Relationship Id="rId15" Type="http://schemas.openxmlformats.org/officeDocument/2006/relationships/ctrlProp" Target="../ctrlProps/ctrlProp161.xml"/><Relationship Id="rId23" Type="http://schemas.openxmlformats.org/officeDocument/2006/relationships/ctrlProp" Target="../ctrlProps/ctrlProp169.xml"/><Relationship Id="rId28" Type="http://schemas.openxmlformats.org/officeDocument/2006/relationships/ctrlProp" Target="../ctrlProps/ctrlProp174.xml"/><Relationship Id="rId36" Type="http://schemas.openxmlformats.org/officeDocument/2006/relationships/ctrlProp" Target="../ctrlProps/ctrlProp182.xml"/><Relationship Id="rId49" Type="http://schemas.openxmlformats.org/officeDocument/2006/relationships/ctrlProp" Target="../ctrlProps/ctrlProp195.xml"/><Relationship Id="rId57" Type="http://schemas.openxmlformats.org/officeDocument/2006/relationships/ctrlProp" Target="../ctrlProps/ctrlProp203.xml"/><Relationship Id="rId10" Type="http://schemas.openxmlformats.org/officeDocument/2006/relationships/ctrlProp" Target="../ctrlProps/ctrlProp156.xml"/><Relationship Id="rId31" Type="http://schemas.openxmlformats.org/officeDocument/2006/relationships/ctrlProp" Target="../ctrlProps/ctrlProp177.xml"/><Relationship Id="rId44" Type="http://schemas.openxmlformats.org/officeDocument/2006/relationships/ctrlProp" Target="../ctrlProps/ctrlProp190.xml"/><Relationship Id="rId52" Type="http://schemas.openxmlformats.org/officeDocument/2006/relationships/ctrlProp" Target="../ctrlProps/ctrlProp198.xml"/><Relationship Id="rId60" Type="http://schemas.openxmlformats.org/officeDocument/2006/relationships/ctrlProp" Target="../ctrlProps/ctrlProp206.xml"/><Relationship Id="rId65" Type="http://schemas.openxmlformats.org/officeDocument/2006/relationships/ctrlProp" Target="../ctrlProps/ctrlProp211.xml"/><Relationship Id="rId73" Type="http://schemas.openxmlformats.org/officeDocument/2006/relationships/ctrlProp" Target="../ctrlProps/ctrlProp219.xml"/><Relationship Id="rId78" Type="http://schemas.openxmlformats.org/officeDocument/2006/relationships/ctrlProp" Target="../ctrlProps/ctrlProp224.xml"/><Relationship Id="rId4" Type="http://schemas.openxmlformats.org/officeDocument/2006/relationships/vmlDrawing" Target="../drawings/vmlDrawing3.vml"/><Relationship Id="rId9" Type="http://schemas.openxmlformats.org/officeDocument/2006/relationships/ctrlProp" Target="../ctrlProps/ctrlProp155.xml"/><Relationship Id="rId13" Type="http://schemas.openxmlformats.org/officeDocument/2006/relationships/ctrlProp" Target="../ctrlProps/ctrlProp159.xml"/><Relationship Id="rId18" Type="http://schemas.openxmlformats.org/officeDocument/2006/relationships/ctrlProp" Target="../ctrlProps/ctrlProp164.xml"/><Relationship Id="rId39" Type="http://schemas.openxmlformats.org/officeDocument/2006/relationships/ctrlProp" Target="../ctrlProps/ctrlProp185.xml"/><Relationship Id="rId34" Type="http://schemas.openxmlformats.org/officeDocument/2006/relationships/ctrlProp" Target="../ctrlProps/ctrlProp180.xml"/><Relationship Id="rId50" Type="http://schemas.openxmlformats.org/officeDocument/2006/relationships/ctrlProp" Target="../ctrlProps/ctrlProp196.xml"/><Relationship Id="rId55" Type="http://schemas.openxmlformats.org/officeDocument/2006/relationships/ctrlProp" Target="../ctrlProps/ctrlProp201.xml"/><Relationship Id="rId76" Type="http://schemas.openxmlformats.org/officeDocument/2006/relationships/ctrlProp" Target="../ctrlProps/ctrlProp222.xml"/><Relationship Id="rId7" Type="http://schemas.openxmlformats.org/officeDocument/2006/relationships/ctrlProp" Target="../ctrlProps/ctrlProp153.xml"/><Relationship Id="rId71" Type="http://schemas.openxmlformats.org/officeDocument/2006/relationships/ctrlProp" Target="../ctrlProps/ctrlProp217.xml"/><Relationship Id="rId2" Type="http://schemas.openxmlformats.org/officeDocument/2006/relationships/printerSettings" Target="../printerSettings/printerSettings4.bin"/><Relationship Id="rId29" Type="http://schemas.openxmlformats.org/officeDocument/2006/relationships/ctrlProp" Target="../ctrlProps/ctrlProp17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2060"/>
    <pageSetUpPr fitToPage="1"/>
  </sheetPr>
  <dimension ref="A1:AC132"/>
  <sheetViews>
    <sheetView tabSelected="1" view="pageBreakPreview" zoomScaleNormal="100" zoomScaleSheetLayoutView="100" workbookViewId="0">
      <selection sqref="A1:S1"/>
    </sheetView>
  </sheetViews>
  <sheetFormatPr defaultColWidth="8.875" defaultRowHeight="13.5" x14ac:dyDescent="0.15"/>
  <cols>
    <col min="1" max="4" width="6.125" style="2" customWidth="1"/>
    <col min="5" max="5" width="1.625" style="2" customWidth="1"/>
    <col min="6" max="6" width="3.625" style="2" customWidth="1"/>
    <col min="7" max="7" width="8.625" style="2" customWidth="1"/>
    <col min="8" max="8" width="3.625" style="2" customWidth="1"/>
    <col min="9" max="9" width="8.625" style="2" customWidth="1"/>
    <col min="10" max="10" width="3.625" style="2" customWidth="1"/>
    <col min="11" max="11" width="8.625" style="2" customWidth="1"/>
    <col min="12" max="12" width="3.625" style="2" customWidth="1"/>
    <col min="13" max="13" width="8.625" style="2" customWidth="1"/>
    <col min="14" max="14" width="3.625" style="2" customWidth="1"/>
    <col min="15" max="15" width="8.625" style="2" customWidth="1"/>
    <col min="16" max="16" width="3.625" style="2" customWidth="1"/>
    <col min="17" max="17" width="8.625" style="2" customWidth="1"/>
    <col min="18" max="18" width="3.625" style="2" customWidth="1"/>
    <col min="19" max="19" width="8.625" style="2" customWidth="1"/>
    <col min="20" max="20" width="4.625" style="2" customWidth="1"/>
    <col min="21" max="21" width="50.625" style="22" customWidth="1"/>
    <col min="22" max="22" width="4.625" style="2" customWidth="1"/>
    <col min="23" max="29" width="2.625" style="16" hidden="1" customWidth="1"/>
    <col min="30" max="16384" width="8.875" style="2"/>
  </cols>
  <sheetData>
    <row r="1" spans="1:29" s="14" customFormat="1" ht="18" customHeight="1" x14ac:dyDescent="0.15">
      <c r="A1" s="195" t="s">
        <v>355</v>
      </c>
      <c r="B1" s="195"/>
      <c r="C1" s="195"/>
      <c r="D1" s="195"/>
      <c r="E1" s="195"/>
      <c r="F1" s="195"/>
      <c r="G1" s="195"/>
      <c r="H1" s="195"/>
      <c r="I1" s="195"/>
      <c r="J1" s="195"/>
      <c r="K1" s="195"/>
      <c r="L1" s="195"/>
      <c r="M1" s="195"/>
      <c r="N1" s="195"/>
      <c r="O1" s="195"/>
      <c r="P1" s="195"/>
      <c r="Q1" s="195"/>
      <c r="R1" s="195"/>
      <c r="S1" s="195"/>
      <c r="U1" s="22" t="s">
        <v>260</v>
      </c>
      <c r="W1" s="16"/>
      <c r="X1" s="16"/>
      <c r="Y1" s="16"/>
      <c r="Z1" s="16"/>
      <c r="AA1" s="16"/>
      <c r="AB1" s="16"/>
      <c r="AC1" s="16"/>
    </row>
    <row r="2" spans="1:29" s="3" customFormat="1" ht="18.75" customHeight="1" thickBot="1" x14ac:dyDescent="0.2">
      <c r="A2" s="15"/>
      <c r="B2" s="15"/>
      <c r="C2" s="15"/>
      <c r="D2" s="15"/>
      <c r="E2" s="15"/>
      <c r="F2" s="15"/>
      <c r="G2" s="15"/>
      <c r="H2" s="15"/>
      <c r="I2" s="15"/>
      <c r="J2" s="15"/>
      <c r="K2" s="15"/>
      <c r="L2" s="15"/>
      <c r="M2" s="15" t="s">
        <v>8</v>
      </c>
      <c r="N2" s="198" t="s">
        <v>169</v>
      </c>
      <c r="O2" s="198"/>
      <c r="P2" s="198"/>
      <c r="Q2" s="198"/>
      <c r="R2" s="198"/>
      <c r="S2" s="198"/>
      <c r="U2" s="22" t="s">
        <v>282</v>
      </c>
      <c r="W2" s="16"/>
      <c r="X2" s="16"/>
      <c r="Y2" s="16"/>
      <c r="Z2" s="16"/>
      <c r="AA2" s="16"/>
      <c r="AB2" s="16"/>
      <c r="AC2" s="16"/>
    </row>
    <row r="3" spans="1:29" ht="22.15" customHeight="1" x14ac:dyDescent="0.15">
      <c r="A3" s="196" t="s">
        <v>59</v>
      </c>
      <c r="B3" s="197"/>
      <c r="C3" s="197"/>
      <c r="D3" s="197"/>
      <c r="E3" s="77"/>
      <c r="F3" s="76"/>
      <c r="G3" s="76" t="s">
        <v>145</v>
      </c>
      <c r="H3" s="78"/>
      <c r="I3" s="76" t="s">
        <v>146</v>
      </c>
      <c r="J3" s="76"/>
      <c r="K3" s="76" t="s">
        <v>351</v>
      </c>
      <c r="L3" s="78"/>
      <c r="M3" s="76" t="s">
        <v>39</v>
      </c>
      <c r="N3" s="76"/>
      <c r="O3" s="76"/>
      <c r="P3" s="76"/>
      <c r="Q3" s="76"/>
      <c r="R3" s="76"/>
      <c r="S3" s="79"/>
      <c r="U3" s="22" t="s">
        <v>261</v>
      </c>
      <c r="W3" s="16" t="b">
        <v>0</v>
      </c>
      <c r="X3" s="16" t="b">
        <v>0</v>
      </c>
      <c r="Y3" s="16" t="b">
        <v>0</v>
      </c>
      <c r="Z3" s="16" t="b">
        <v>0</v>
      </c>
    </row>
    <row r="4" spans="1:29" ht="22.15" customHeight="1" thickBot="1" x14ac:dyDescent="0.2">
      <c r="A4" s="184" t="s">
        <v>161</v>
      </c>
      <c r="B4" s="185"/>
      <c r="C4" s="185"/>
      <c r="D4" s="185"/>
      <c r="E4" s="122"/>
      <c r="F4" s="123"/>
      <c r="G4" s="123"/>
      <c r="H4" s="123"/>
      <c r="I4" s="123"/>
      <c r="J4" s="123"/>
      <c r="K4" s="123"/>
      <c r="L4" s="123"/>
      <c r="M4" s="123"/>
      <c r="N4" s="123"/>
      <c r="O4" s="123"/>
      <c r="P4" s="123"/>
      <c r="Q4" s="123"/>
      <c r="R4" s="123"/>
      <c r="S4" s="124"/>
      <c r="U4" s="22" t="s">
        <v>352</v>
      </c>
    </row>
    <row r="5" spans="1:29" ht="10.15" customHeight="1" x14ac:dyDescent="0.15">
      <c r="A5" s="17"/>
      <c r="B5" s="17"/>
      <c r="C5" s="17"/>
      <c r="D5" s="17"/>
      <c r="E5" s="18"/>
      <c r="F5" s="19"/>
      <c r="G5" s="19"/>
      <c r="H5" s="20"/>
      <c r="I5" s="19"/>
      <c r="J5" s="19"/>
      <c r="K5" s="19"/>
      <c r="L5" s="20"/>
      <c r="M5" s="19"/>
      <c r="N5" s="19"/>
      <c r="O5" s="19"/>
      <c r="P5" s="19"/>
      <c r="Q5" s="19"/>
      <c r="R5" s="19"/>
      <c r="S5" s="19"/>
    </row>
    <row r="6" spans="1:29" s="3" customFormat="1" ht="18" customHeight="1" thickBot="1" x14ac:dyDescent="0.2">
      <c r="A6" s="3" t="s">
        <v>356</v>
      </c>
      <c r="I6" s="15"/>
      <c r="J6" s="21"/>
      <c r="K6" s="21"/>
      <c r="L6" s="21"/>
      <c r="M6" s="21"/>
      <c r="N6" s="21"/>
      <c r="O6" s="21"/>
      <c r="P6" s="21"/>
      <c r="Q6" s="21"/>
      <c r="R6" s="21"/>
      <c r="S6" s="21"/>
      <c r="U6" s="22"/>
      <c r="W6" s="16"/>
      <c r="X6" s="16"/>
      <c r="Y6" s="16"/>
      <c r="Z6" s="16"/>
      <c r="AA6" s="16"/>
      <c r="AB6" s="16"/>
      <c r="AC6" s="16"/>
    </row>
    <row r="7" spans="1:29" s="3" customFormat="1" ht="22.15" customHeight="1" x14ac:dyDescent="0.15">
      <c r="A7" s="199" t="s">
        <v>139</v>
      </c>
      <c r="B7" s="200"/>
      <c r="C7" s="200"/>
      <c r="D7" s="200"/>
      <c r="E7" s="231"/>
      <c r="F7" s="231"/>
      <c r="G7" s="231"/>
      <c r="H7" s="231"/>
      <c r="I7" s="231"/>
      <c r="J7" s="231"/>
      <c r="K7" s="231"/>
      <c r="L7" s="231"/>
      <c r="M7" s="231"/>
      <c r="N7" s="231"/>
      <c r="O7" s="231"/>
      <c r="P7" s="231"/>
      <c r="Q7" s="231"/>
      <c r="R7" s="231"/>
      <c r="S7" s="232"/>
      <c r="U7" s="22" t="s">
        <v>262</v>
      </c>
      <c r="W7" s="16"/>
      <c r="X7" s="16"/>
      <c r="Y7" s="16"/>
      <c r="Z7" s="16"/>
      <c r="AA7" s="16"/>
      <c r="AB7" s="16"/>
      <c r="AC7" s="16"/>
    </row>
    <row r="8" spans="1:29" s="3" customFormat="1" ht="22.15" customHeight="1" x14ac:dyDescent="0.15">
      <c r="A8" s="181" t="s">
        <v>140</v>
      </c>
      <c r="B8" s="182"/>
      <c r="C8" s="182"/>
      <c r="D8" s="182"/>
      <c r="E8" s="233"/>
      <c r="F8" s="233"/>
      <c r="G8" s="233"/>
      <c r="H8" s="233"/>
      <c r="I8" s="233"/>
      <c r="J8" s="233"/>
      <c r="K8" s="233"/>
      <c r="L8" s="233"/>
      <c r="M8" s="233"/>
      <c r="N8" s="233"/>
      <c r="O8" s="233"/>
      <c r="P8" s="233"/>
      <c r="Q8" s="233"/>
      <c r="R8" s="233"/>
      <c r="S8" s="234"/>
      <c r="U8" s="22" t="s">
        <v>263</v>
      </c>
      <c r="W8" s="16"/>
      <c r="X8" s="16"/>
      <c r="Y8" s="16"/>
      <c r="Z8" s="16"/>
      <c r="AA8" s="16"/>
      <c r="AB8" s="16"/>
      <c r="AC8" s="16"/>
    </row>
    <row r="9" spans="1:29" s="3" customFormat="1" ht="22.15" customHeight="1" x14ac:dyDescent="0.15">
      <c r="A9" s="181" t="s">
        <v>68</v>
      </c>
      <c r="B9" s="182"/>
      <c r="C9" s="182"/>
      <c r="D9" s="242"/>
      <c r="E9" s="80"/>
      <c r="F9" s="239" t="s">
        <v>60</v>
      </c>
      <c r="G9" s="239"/>
      <c r="H9" s="240"/>
      <c r="I9" s="240"/>
      <c r="J9" s="240"/>
      <c r="K9" s="240"/>
      <c r="L9" s="239" t="s">
        <v>55</v>
      </c>
      <c r="M9" s="239"/>
      <c r="N9" s="240"/>
      <c r="O9" s="240"/>
      <c r="P9" s="240"/>
      <c r="Q9" s="240"/>
      <c r="R9" s="240"/>
      <c r="S9" s="241"/>
      <c r="U9" s="22" t="s">
        <v>264</v>
      </c>
      <c r="W9" s="16"/>
      <c r="X9" s="16"/>
      <c r="Y9" s="16"/>
      <c r="Z9" s="16"/>
      <c r="AA9" s="16"/>
      <c r="AB9" s="16"/>
      <c r="AC9" s="16"/>
    </row>
    <row r="10" spans="1:29" s="3" customFormat="1" ht="20.100000000000001" customHeight="1" x14ac:dyDescent="0.15">
      <c r="A10" s="181" t="s">
        <v>56</v>
      </c>
      <c r="B10" s="182"/>
      <c r="C10" s="182"/>
      <c r="D10" s="182"/>
      <c r="E10" s="235"/>
      <c r="F10" s="235"/>
      <c r="G10" s="235"/>
      <c r="H10" s="235"/>
      <c r="I10" s="235"/>
      <c r="J10" s="235"/>
      <c r="K10" s="235"/>
      <c r="L10" s="235"/>
      <c r="M10" s="235"/>
      <c r="N10" s="235"/>
      <c r="O10" s="235"/>
      <c r="P10" s="235"/>
      <c r="Q10" s="235"/>
      <c r="R10" s="235"/>
      <c r="S10" s="236"/>
      <c r="U10" s="22"/>
      <c r="W10" s="16"/>
      <c r="X10" s="16"/>
      <c r="Y10" s="16"/>
      <c r="Z10" s="16"/>
      <c r="AA10" s="16"/>
      <c r="AB10" s="16"/>
      <c r="AC10" s="16"/>
    </row>
    <row r="11" spans="1:29" s="3" customFormat="1" ht="22.15" customHeight="1" x14ac:dyDescent="0.15">
      <c r="A11" s="181" t="s">
        <v>61</v>
      </c>
      <c r="B11" s="182"/>
      <c r="C11" s="182"/>
      <c r="D11" s="182"/>
      <c r="E11" s="80"/>
      <c r="F11" s="239" t="s">
        <v>57</v>
      </c>
      <c r="G11" s="239"/>
      <c r="H11" s="240"/>
      <c r="I11" s="240"/>
      <c r="J11" s="240"/>
      <c r="K11" s="240"/>
      <c r="L11" s="239" t="s">
        <v>62</v>
      </c>
      <c r="M11" s="239"/>
      <c r="N11" s="240"/>
      <c r="O11" s="240"/>
      <c r="P11" s="240"/>
      <c r="Q11" s="240"/>
      <c r="R11" s="240"/>
      <c r="S11" s="241"/>
      <c r="U11" s="22" t="s">
        <v>265</v>
      </c>
      <c r="W11" s="16"/>
      <c r="X11" s="16"/>
      <c r="Y11" s="16"/>
      <c r="Z11" s="16"/>
      <c r="AA11" s="16"/>
      <c r="AB11" s="16"/>
      <c r="AC11" s="16"/>
    </row>
    <row r="12" spans="1:29" s="3" customFormat="1" ht="20.100000000000001" customHeight="1" thickBot="1" x14ac:dyDescent="0.2">
      <c r="A12" s="229" t="s">
        <v>58</v>
      </c>
      <c r="B12" s="230"/>
      <c r="C12" s="230"/>
      <c r="D12" s="230"/>
      <c r="E12" s="237"/>
      <c r="F12" s="237"/>
      <c r="G12" s="237"/>
      <c r="H12" s="237"/>
      <c r="I12" s="237"/>
      <c r="J12" s="237"/>
      <c r="K12" s="237"/>
      <c r="L12" s="237"/>
      <c r="M12" s="237"/>
      <c r="N12" s="237"/>
      <c r="O12" s="237"/>
      <c r="P12" s="237"/>
      <c r="Q12" s="237"/>
      <c r="R12" s="237"/>
      <c r="S12" s="238"/>
      <c r="U12" s="22"/>
      <c r="W12" s="16"/>
      <c r="X12" s="16"/>
      <c r="Y12" s="16"/>
      <c r="Z12" s="16"/>
      <c r="AA12" s="16"/>
      <c r="AB12" s="16"/>
      <c r="AC12" s="16"/>
    </row>
    <row r="13" spans="1:29" s="3" customFormat="1" ht="10.15" customHeight="1" x14ac:dyDescent="0.15">
      <c r="I13" s="15"/>
      <c r="J13" s="21"/>
      <c r="K13" s="21"/>
      <c r="L13" s="21"/>
      <c r="M13" s="21"/>
      <c r="N13" s="21"/>
      <c r="O13" s="21"/>
      <c r="P13" s="21"/>
      <c r="Q13" s="21"/>
      <c r="R13" s="21"/>
      <c r="S13" s="21"/>
      <c r="U13" s="22"/>
      <c r="W13" s="16"/>
      <c r="X13" s="16"/>
      <c r="Y13" s="16"/>
      <c r="Z13" s="16"/>
      <c r="AA13" s="16"/>
      <c r="AB13" s="16"/>
      <c r="AC13" s="16"/>
    </row>
    <row r="14" spans="1:29" ht="18" customHeight="1" thickBot="1" x14ac:dyDescent="0.2">
      <c r="A14" s="2" t="s">
        <v>137</v>
      </c>
      <c r="H14" s="3"/>
      <c r="I14" s="4"/>
      <c r="J14" s="22"/>
      <c r="K14" s="22"/>
      <c r="L14" s="22"/>
      <c r="M14" s="22"/>
      <c r="N14" s="22"/>
      <c r="O14" s="22"/>
      <c r="P14" s="22"/>
      <c r="Q14" s="22"/>
      <c r="R14" s="22"/>
      <c r="S14" s="22"/>
    </row>
    <row r="15" spans="1:29" ht="30" customHeight="1" x14ac:dyDescent="0.15">
      <c r="A15" s="201" t="s">
        <v>172</v>
      </c>
      <c r="B15" s="202"/>
      <c r="C15" s="202"/>
      <c r="D15" s="203"/>
      <c r="E15" s="204"/>
      <c r="F15" s="205"/>
      <c r="G15" s="205"/>
      <c r="H15" s="205"/>
      <c r="I15" s="205"/>
      <c r="J15" s="205"/>
      <c r="K15" s="205"/>
      <c r="L15" s="205"/>
      <c r="M15" s="205"/>
      <c r="N15" s="205"/>
      <c r="O15" s="205"/>
      <c r="P15" s="205"/>
      <c r="Q15" s="205"/>
      <c r="R15" s="205"/>
      <c r="S15" s="206"/>
      <c r="U15" s="22" t="s">
        <v>266</v>
      </c>
    </row>
    <row r="16" spans="1:29" ht="22.15" customHeight="1" x14ac:dyDescent="0.15">
      <c r="A16" s="207" t="s">
        <v>6</v>
      </c>
      <c r="B16" s="208"/>
      <c r="C16" s="208"/>
      <c r="D16" s="209"/>
      <c r="E16" s="210"/>
      <c r="F16" s="211"/>
      <c r="G16" s="211"/>
      <c r="H16" s="211"/>
      <c r="I16" s="211"/>
      <c r="J16" s="211"/>
      <c r="K16" s="211"/>
      <c r="L16" s="211"/>
      <c r="M16" s="211"/>
      <c r="N16" s="211"/>
      <c r="O16" s="211"/>
      <c r="P16" s="211"/>
      <c r="Q16" s="211"/>
      <c r="R16" s="211"/>
      <c r="S16" s="212"/>
      <c r="U16" s="22" t="s">
        <v>269</v>
      </c>
    </row>
    <row r="17" spans="1:29" ht="60" customHeight="1" x14ac:dyDescent="0.15">
      <c r="A17" s="213" t="s">
        <v>173</v>
      </c>
      <c r="B17" s="214"/>
      <c r="C17" s="214"/>
      <c r="D17" s="215"/>
      <c r="E17" s="216"/>
      <c r="F17" s="217"/>
      <c r="G17" s="217"/>
      <c r="H17" s="217"/>
      <c r="I17" s="217"/>
      <c r="J17" s="217"/>
      <c r="K17" s="217"/>
      <c r="L17" s="217"/>
      <c r="M17" s="217"/>
      <c r="N17" s="217"/>
      <c r="O17" s="217"/>
      <c r="P17" s="217"/>
      <c r="Q17" s="217"/>
      <c r="R17" s="217"/>
      <c r="S17" s="218"/>
      <c r="U17" s="22" t="s">
        <v>318</v>
      </c>
    </row>
    <row r="18" spans="1:29" ht="60" customHeight="1" x14ac:dyDescent="0.15">
      <c r="A18" s="219" t="s">
        <v>367</v>
      </c>
      <c r="B18" s="220"/>
      <c r="C18" s="220"/>
      <c r="D18" s="220"/>
      <c r="E18" s="225"/>
      <c r="F18" s="226"/>
      <c r="G18" s="226"/>
      <c r="H18" s="226"/>
      <c r="I18" s="226"/>
      <c r="J18" s="226"/>
      <c r="K18" s="226"/>
      <c r="L18" s="226"/>
      <c r="M18" s="226"/>
      <c r="N18" s="226"/>
      <c r="O18" s="226"/>
      <c r="P18" s="226"/>
      <c r="Q18" s="226"/>
      <c r="R18" s="226"/>
      <c r="S18" s="227"/>
      <c r="U18" s="22" t="s">
        <v>365</v>
      </c>
    </row>
    <row r="19" spans="1:29" ht="30" customHeight="1" x14ac:dyDescent="0.15">
      <c r="A19" s="219" t="s">
        <v>175</v>
      </c>
      <c r="B19" s="220"/>
      <c r="C19" s="220"/>
      <c r="D19" s="220"/>
      <c r="E19" s="23"/>
      <c r="F19" s="24"/>
      <c r="G19" s="24" t="s">
        <v>9</v>
      </c>
      <c r="H19" s="24"/>
      <c r="I19" s="24" t="s">
        <v>10</v>
      </c>
      <c r="J19" s="24"/>
      <c r="K19" s="24" t="s">
        <v>11</v>
      </c>
      <c r="L19" s="24"/>
      <c r="M19" s="24" t="s">
        <v>12</v>
      </c>
      <c r="N19" s="24"/>
      <c r="O19" s="24" t="s">
        <v>13</v>
      </c>
      <c r="P19" s="24"/>
      <c r="Q19" s="24" t="s">
        <v>14</v>
      </c>
      <c r="R19" s="24"/>
      <c r="S19" s="25" t="s">
        <v>15</v>
      </c>
      <c r="U19" s="22" t="s">
        <v>267</v>
      </c>
      <c r="W19" s="16" t="b">
        <v>0</v>
      </c>
      <c r="X19" s="16" t="b">
        <v>0</v>
      </c>
      <c r="Y19" s="16" t="b">
        <v>0</v>
      </c>
      <c r="Z19" s="16" t="b">
        <v>0</v>
      </c>
      <c r="AA19" s="16" t="b">
        <v>0</v>
      </c>
      <c r="AB19" s="16" t="b">
        <v>0</v>
      </c>
      <c r="AC19" s="16" t="b">
        <v>0</v>
      </c>
    </row>
    <row r="20" spans="1:29" ht="20.100000000000001" customHeight="1" x14ac:dyDescent="0.15">
      <c r="A20" s="221" t="s">
        <v>176</v>
      </c>
      <c r="B20" s="222"/>
      <c r="C20" s="222"/>
      <c r="D20" s="222"/>
      <c r="E20" s="26"/>
      <c r="F20" s="27"/>
      <c r="G20" s="27" t="s">
        <v>16</v>
      </c>
      <c r="H20" s="27"/>
      <c r="I20" s="27" t="s">
        <v>17</v>
      </c>
      <c r="J20" s="27"/>
      <c r="K20" s="27" t="s">
        <v>18</v>
      </c>
      <c r="L20" s="27"/>
      <c r="M20" s="27" t="s">
        <v>19</v>
      </c>
      <c r="N20" s="27"/>
      <c r="O20" s="27" t="s">
        <v>20</v>
      </c>
      <c r="P20" s="27"/>
      <c r="Q20" s="27" t="s">
        <v>21</v>
      </c>
      <c r="R20" s="27"/>
      <c r="S20" s="28" t="s">
        <v>22</v>
      </c>
      <c r="U20" s="22" t="s">
        <v>268</v>
      </c>
      <c r="W20" s="16" t="b">
        <v>0</v>
      </c>
      <c r="X20" s="16" t="b">
        <v>0</v>
      </c>
      <c r="Y20" s="16" t="b">
        <v>0</v>
      </c>
      <c r="Z20" s="16" t="b">
        <v>0</v>
      </c>
      <c r="AA20" s="16" t="b">
        <v>0</v>
      </c>
      <c r="AB20" s="16" t="b">
        <v>0</v>
      </c>
      <c r="AC20" s="16" t="b">
        <v>0</v>
      </c>
    </row>
    <row r="21" spans="1:29" ht="20.100000000000001" customHeight="1" x14ac:dyDescent="0.15">
      <c r="A21" s="223"/>
      <c r="B21" s="189"/>
      <c r="C21" s="189"/>
      <c r="D21" s="189"/>
      <c r="E21" s="29"/>
      <c r="F21" s="30"/>
      <c r="G21" s="30" t="s">
        <v>23</v>
      </c>
      <c r="H21" s="30"/>
      <c r="I21" s="30" t="s">
        <v>24</v>
      </c>
      <c r="J21" s="30"/>
      <c r="K21" s="30" t="s">
        <v>25</v>
      </c>
      <c r="L21" s="30"/>
      <c r="M21" s="30" t="s">
        <v>26</v>
      </c>
      <c r="N21" s="30"/>
      <c r="O21" s="30" t="s">
        <v>27</v>
      </c>
      <c r="P21" s="30"/>
      <c r="Q21" s="30" t="s">
        <v>28</v>
      </c>
      <c r="R21" s="30"/>
      <c r="S21" s="31" t="s">
        <v>29</v>
      </c>
      <c r="T21" s="32"/>
      <c r="V21" s="32"/>
      <c r="W21" s="16" t="b">
        <v>0</v>
      </c>
      <c r="X21" s="16" t="b">
        <v>0</v>
      </c>
      <c r="Y21" s="16" t="b">
        <v>0</v>
      </c>
      <c r="Z21" s="16" t="b">
        <v>0</v>
      </c>
      <c r="AA21" s="16" t="b">
        <v>0</v>
      </c>
      <c r="AB21" s="16" t="b">
        <v>0</v>
      </c>
      <c r="AC21" s="16" t="b">
        <v>0</v>
      </c>
    </row>
    <row r="22" spans="1:29" ht="20.100000000000001" customHeight="1" x14ac:dyDescent="0.15">
      <c r="A22" s="224"/>
      <c r="B22" s="149"/>
      <c r="C22" s="149"/>
      <c r="D22" s="149"/>
      <c r="E22" s="33"/>
      <c r="F22" s="34"/>
      <c r="G22" s="34" t="s">
        <v>30</v>
      </c>
      <c r="H22" s="34"/>
      <c r="I22" s="34" t="s">
        <v>31</v>
      </c>
      <c r="J22" s="34"/>
      <c r="K22" s="34" t="s">
        <v>32</v>
      </c>
      <c r="L22" s="34"/>
      <c r="M22" s="34" t="s">
        <v>33</v>
      </c>
      <c r="N22" s="34"/>
      <c r="O22" s="34" t="s">
        <v>34</v>
      </c>
      <c r="P22" s="34"/>
      <c r="Q22" s="34" t="s">
        <v>35</v>
      </c>
      <c r="R22" s="34"/>
      <c r="S22" s="35" t="s">
        <v>36</v>
      </c>
      <c r="W22" s="16" t="b">
        <v>0</v>
      </c>
      <c r="X22" s="16" t="b">
        <v>0</v>
      </c>
      <c r="Y22" s="16" t="b">
        <v>0</v>
      </c>
      <c r="Z22" s="16" t="b">
        <v>0</v>
      </c>
      <c r="AA22" s="16" t="b">
        <v>0</v>
      </c>
      <c r="AB22" s="16" t="b">
        <v>0</v>
      </c>
      <c r="AC22" s="16" t="b">
        <v>0</v>
      </c>
    </row>
    <row r="23" spans="1:29" ht="20.100000000000001" customHeight="1" x14ac:dyDescent="0.15">
      <c r="A23" s="213" t="s">
        <v>270</v>
      </c>
      <c r="B23" s="214"/>
      <c r="C23" s="214"/>
      <c r="D23" s="215"/>
      <c r="E23" s="70"/>
      <c r="F23" s="71"/>
      <c r="G23" s="47" t="s">
        <v>271</v>
      </c>
      <c r="H23" s="71"/>
      <c r="I23" s="71"/>
      <c r="J23" s="71"/>
      <c r="K23" s="71"/>
      <c r="L23" s="71"/>
      <c r="M23" s="71"/>
      <c r="N23" s="71"/>
      <c r="O23" s="71"/>
      <c r="P23" s="71"/>
      <c r="Q23" s="71"/>
      <c r="R23" s="71"/>
      <c r="S23" s="72"/>
      <c r="U23" s="22" t="s">
        <v>272</v>
      </c>
      <c r="W23" s="16" t="b">
        <v>0</v>
      </c>
    </row>
    <row r="24" spans="1:29" ht="25.15" customHeight="1" x14ac:dyDescent="0.15">
      <c r="A24" s="221" t="s">
        <v>177</v>
      </c>
      <c r="B24" s="222"/>
      <c r="C24" s="222"/>
      <c r="D24" s="222"/>
      <c r="E24" s="36"/>
      <c r="F24" s="127"/>
      <c r="G24" s="127"/>
      <c r="H24" s="127"/>
      <c r="I24" s="37" t="s">
        <v>357</v>
      </c>
      <c r="J24" s="38"/>
      <c r="K24" s="38"/>
      <c r="L24" s="38"/>
      <c r="M24" s="38"/>
      <c r="N24" s="38"/>
      <c r="O24" s="38"/>
      <c r="P24" s="38"/>
      <c r="Q24" s="38"/>
      <c r="R24" s="38"/>
      <c r="S24" s="39"/>
      <c r="T24" s="32"/>
      <c r="U24" s="22" t="s">
        <v>273</v>
      </c>
      <c r="V24" s="32"/>
    </row>
    <row r="25" spans="1:29" ht="25.15" customHeight="1" x14ac:dyDescent="0.15">
      <c r="A25" s="181" t="s">
        <v>178</v>
      </c>
      <c r="B25" s="182"/>
      <c r="C25" s="182"/>
      <c r="D25" s="182"/>
      <c r="E25" s="40"/>
      <c r="F25" s="127"/>
      <c r="G25" s="127"/>
      <c r="H25" s="127"/>
      <c r="I25" s="98" t="s">
        <v>1</v>
      </c>
      <c r="J25" s="98"/>
      <c r="K25" s="98"/>
      <c r="L25" s="87"/>
      <c r="M25" s="98"/>
      <c r="N25" s="98"/>
      <c r="O25" s="98"/>
      <c r="P25" s="98"/>
      <c r="Q25" s="98"/>
      <c r="R25" s="98"/>
      <c r="S25" s="39"/>
      <c r="U25" s="22" t="s">
        <v>368</v>
      </c>
    </row>
    <row r="26" spans="1:29" ht="22.15" customHeight="1" x14ac:dyDescent="0.15">
      <c r="A26" s="140" t="s">
        <v>179</v>
      </c>
      <c r="B26" s="141"/>
      <c r="C26" s="141"/>
      <c r="D26" s="141"/>
      <c r="E26" s="54"/>
      <c r="F26" s="99"/>
      <c r="G26" s="115" t="s">
        <v>37</v>
      </c>
      <c r="H26" s="99"/>
      <c r="I26" s="115" t="s">
        <v>38</v>
      </c>
      <c r="J26" s="99"/>
      <c r="K26" s="99"/>
      <c r="L26" s="99"/>
      <c r="M26" s="115" t="s">
        <v>39</v>
      </c>
      <c r="N26" s="148"/>
      <c r="O26" s="148"/>
      <c r="P26" s="148"/>
      <c r="Q26" s="148"/>
      <c r="R26" s="148"/>
      <c r="S26" s="228"/>
      <c r="U26" s="22" t="s">
        <v>274</v>
      </c>
      <c r="W26" s="16" t="b">
        <v>0</v>
      </c>
      <c r="X26" s="16" t="b">
        <v>0</v>
      </c>
      <c r="Y26" s="16" t="b">
        <v>0</v>
      </c>
    </row>
    <row r="27" spans="1:29" ht="22.15" customHeight="1" x14ac:dyDescent="0.15">
      <c r="A27" s="143" t="s">
        <v>180</v>
      </c>
      <c r="B27" s="144"/>
      <c r="C27" s="144"/>
      <c r="D27" s="145"/>
      <c r="E27" s="40"/>
      <c r="F27" s="75"/>
      <c r="G27" s="183"/>
      <c r="H27" s="183"/>
      <c r="I27" s="183"/>
      <c r="J27" s="75"/>
      <c r="K27" s="75" t="s">
        <v>314</v>
      </c>
      <c r="L27" s="87" t="s">
        <v>358</v>
      </c>
      <c r="M27" s="117"/>
      <c r="N27" s="117"/>
      <c r="O27" s="117"/>
      <c r="P27" s="117"/>
      <c r="Q27" s="117"/>
      <c r="R27" s="117"/>
      <c r="S27" s="85" t="s">
        <v>362</v>
      </c>
      <c r="U27" s="22" t="s">
        <v>315</v>
      </c>
      <c r="W27" s="16" t="b">
        <v>0</v>
      </c>
      <c r="X27" s="16" t="b">
        <v>0</v>
      </c>
    </row>
    <row r="28" spans="1:29" ht="22.15" customHeight="1" x14ac:dyDescent="0.15">
      <c r="A28" s="143" t="s">
        <v>181</v>
      </c>
      <c r="B28" s="144"/>
      <c r="C28" s="144"/>
      <c r="D28" s="145"/>
      <c r="E28" s="40"/>
      <c r="F28" s="42"/>
      <c r="G28" s="96" t="s">
        <v>141</v>
      </c>
      <c r="H28" s="42"/>
      <c r="I28" s="96" t="s">
        <v>40</v>
      </c>
      <c r="J28" s="87" t="s">
        <v>358</v>
      </c>
      <c r="K28" s="142"/>
      <c r="L28" s="142"/>
      <c r="M28" s="142"/>
      <c r="N28" s="42" t="s">
        <v>41</v>
      </c>
      <c r="O28" s="142"/>
      <c r="P28" s="142"/>
      <c r="Q28" s="142"/>
      <c r="R28" s="42" t="s">
        <v>363</v>
      </c>
      <c r="S28" s="41"/>
      <c r="U28" s="22" t="s">
        <v>275</v>
      </c>
      <c r="W28" s="16" t="b">
        <v>0</v>
      </c>
      <c r="X28" s="16" t="b">
        <v>0</v>
      </c>
    </row>
    <row r="29" spans="1:29" ht="22.15" customHeight="1" x14ac:dyDescent="0.15">
      <c r="A29" s="143" t="s">
        <v>182</v>
      </c>
      <c r="B29" s="144"/>
      <c r="C29" s="144"/>
      <c r="D29" s="145"/>
      <c r="E29" s="43"/>
      <c r="F29" s="44"/>
      <c r="G29" s="95" t="s">
        <v>142</v>
      </c>
      <c r="H29" s="44"/>
      <c r="I29" s="96" t="s">
        <v>42</v>
      </c>
      <c r="J29" s="87" t="s">
        <v>358</v>
      </c>
      <c r="K29" s="117"/>
      <c r="L29" s="117"/>
      <c r="M29" s="117"/>
      <c r="N29" s="117"/>
      <c r="O29" s="117"/>
      <c r="P29" s="117"/>
      <c r="Q29" s="117"/>
      <c r="R29" s="117"/>
      <c r="S29" s="85" t="s">
        <v>359</v>
      </c>
      <c r="U29" s="22" t="s">
        <v>276</v>
      </c>
      <c r="W29" s="16" t="b">
        <v>0</v>
      </c>
      <c r="X29" s="16" t="b">
        <v>0</v>
      </c>
    </row>
    <row r="30" spans="1:29" ht="22.15" customHeight="1" x14ac:dyDescent="0.15">
      <c r="A30" s="143" t="s">
        <v>183</v>
      </c>
      <c r="B30" s="144"/>
      <c r="C30" s="144"/>
      <c r="D30" s="145"/>
      <c r="E30" s="45"/>
      <c r="F30" s="44" t="s">
        <v>143</v>
      </c>
      <c r="G30" s="95" t="s">
        <v>144</v>
      </c>
      <c r="H30" s="44"/>
      <c r="I30" s="95" t="s">
        <v>2</v>
      </c>
      <c r="J30" s="44"/>
      <c r="K30" s="95" t="s">
        <v>3</v>
      </c>
      <c r="L30" s="44"/>
      <c r="M30" s="116" t="s">
        <v>0</v>
      </c>
      <c r="N30" s="116"/>
      <c r="O30" s="116"/>
      <c r="P30" s="44"/>
      <c r="Q30" s="44"/>
      <c r="R30" s="44"/>
      <c r="S30" s="46"/>
      <c r="U30" s="22" t="s">
        <v>277</v>
      </c>
      <c r="W30" s="16" t="b">
        <v>0</v>
      </c>
      <c r="X30" s="16" t="b">
        <v>0</v>
      </c>
      <c r="Y30" s="16" t="b">
        <v>0</v>
      </c>
      <c r="Z30" s="16" t="b">
        <v>0</v>
      </c>
    </row>
    <row r="31" spans="1:29" ht="22.15" customHeight="1" x14ac:dyDescent="0.15">
      <c r="A31" s="244" t="s">
        <v>184</v>
      </c>
      <c r="B31" s="245"/>
      <c r="C31" s="245"/>
      <c r="D31" s="246"/>
      <c r="E31" s="45"/>
      <c r="F31" s="44"/>
      <c r="G31" s="116" t="s">
        <v>43</v>
      </c>
      <c r="H31" s="116"/>
      <c r="I31" s="116"/>
      <c r="J31" s="116"/>
      <c r="K31" s="44"/>
      <c r="L31" s="44"/>
      <c r="M31" s="116" t="s">
        <v>4</v>
      </c>
      <c r="N31" s="116"/>
      <c r="O31" s="116"/>
      <c r="P31" s="44"/>
      <c r="Q31" s="44"/>
      <c r="R31" s="44"/>
      <c r="S31" s="46"/>
      <c r="U31" s="22" t="s">
        <v>278</v>
      </c>
      <c r="W31" s="16" t="b">
        <v>0</v>
      </c>
      <c r="X31" s="16" t="b">
        <v>0</v>
      </c>
      <c r="Y31" s="16" t="b">
        <v>0</v>
      </c>
    </row>
    <row r="32" spans="1:29" ht="22.15" customHeight="1" x14ac:dyDescent="0.15">
      <c r="A32" s="247"/>
      <c r="B32" s="248"/>
      <c r="C32" s="248"/>
      <c r="D32" s="249"/>
      <c r="E32" s="48"/>
      <c r="F32" s="49"/>
      <c r="G32" s="97" t="s">
        <v>39</v>
      </c>
      <c r="H32" s="88" t="s">
        <v>360</v>
      </c>
      <c r="I32" s="118"/>
      <c r="J32" s="118"/>
      <c r="K32" s="118"/>
      <c r="L32" s="118"/>
      <c r="M32" s="118"/>
      <c r="N32" s="118"/>
      <c r="O32" s="118"/>
      <c r="P32" s="118"/>
      <c r="Q32" s="118"/>
      <c r="R32" s="118"/>
      <c r="S32" s="86" t="s">
        <v>361</v>
      </c>
    </row>
    <row r="33" spans="1:25" ht="22.15" customHeight="1" x14ac:dyDescent="0.15">
      <c r="A33" s="146" t="s">
        <v>185</v>
      </c>
      <c r="B33" s="125"/>
      <c r="C33" s="125"/>
      <c r="D33" s="125"/>
      <c r="E33" s="45"/>
      <c r="F33" s="44" t="s">
        <v>44</v>
      </c>
      <c r="G33" s="44" t="s">
        <v>45</v>
      </c>
      <c r="H33" s="44"/>
      <c r="I33" s="44"/>
      <c r="J33" s="44"/>
      <c r="K33" s="44" t="s">
        <v>5</v>
      </c>
      <c r="L33" s="44"/>
      <c r="M33" s="44"/>
      <c r="N33" s="44"/>
      <c r="O33" s="44"/>
      <c r="P33" s="44"/>
      <c r="Q33" s="44"/>
      <c r="R33" s="44"/>
      <c r="S33" s="46"/>
      <c r="U33" s="22" t="s">
        <v>279</v>
      </c>
      <c r="W33" s="16" t="b">
        <v>0</v>
      </c>
      <c r="X33" s="16" t="b">
        <v>0</v>
      </c>
    </row>
    <row r="34" spans="1:25" ht="22.15" customHeight="1" x14ac:dyDescent="0.15">
      <c r="A34" s="147"/>
      <c r="B34" s="148"/>
      <c r="C34" s="148"/>
      <c r="D34" s="148"/>
      <c r="E34" s="50" t="s">
        <v>46</v>
      </c>
      <c r="F34" s="51"/>
      <c r="G34" s="51" t="s">
        <v>47</v>
      </c>
      <c r="H34" s="51"/>
      <c r="I34" s="51" t="s">
        <v>48</v>
      </c>
      <c r="J34" s="51"/>
      <c r="K34" s="51" t="s">
        <v>49</v>
      </c>
      <c r="L34" s="51" t="s">
        <v>50</v>
      </c>
      <c r="M34" s="118"/>
      <c r="N34" s="118"/>
      <c r="O34" s="118"/>
      <c r="P34" s="51" t="s">
        <v>51</v>
      </c>
      <c r="Q34" s="51"/>
      <c r="R34" s="51"/>
      <c r="S34" s="52"/>
      <c r="W34" s="16" t="b">
        <v>0</v>
      </c>
      <c r="X34" s="16" t="b">
        <v>0</v>
      </c>
      <c r="Y34" s="16" t="b">
        <v>0</v>
      </c>
    </row>
    <row r="35" spans="1:25" ht="22.15" customHeight="1" x14ac:dyDescent="0.15">
      <c r="A35" s="146" t="s">
        <v>186</v>
      </c>
      <c r="B35" s="125"/>
      <c r="C35" s="125"/>
      <c r="D35" s="125"/>
      <c r="E35" s="48"/>
      <c r="F35" s="49"/>
      <c r="G35" s="49" t="s">
        <v>52</v>
      </c>
      <c r="H35" s="49"/>
      <c r="I35" s="49" t="s">
        <v>53</v>
      </c>
      <c r="J35" s="49"/>
      <c r="K35" s="49" t="s">
        <v>54</v>
      </c>
      <c r="L35" s="49"/>
      <c r="M35" s="49"/>
      <c r="N35" s="49"/>
      <c r="O35" s="49"/>
      <c r="P35" s="49"/>
      <c r="Q35" s="49"/>
      <c r="R35" s="49"/>
      <c r="S35" s="53"/>
      <c r="U35" s="22" t="s">
        <v>280</v>
      </c>
      <c r="W35" s="16" t="b">
        <v>0</v>
      </c>
      <c r="X35" s="16" t="b">
        <v>0</v>
      </c>
      <c r="Y35" s="16" t="b">
        <v>0</v>
      </c>
    </row>
    <row r="36" spans="1:25" ht="22.15" customHeight="1" x14ac:dyDescent="0.15">
      <c r="A36" s="147"/>
      <c r="B36" s="148"/>
      <c r="C36" s="148"/>
      <c r="D36" s="148"/>
      <c r="E36" s="54"/>
      <c r="F36" s="148" t="s">
        <v>166</v>
      </c>
      <c r="G36" s="148"/>
      <c r="H36" s="148"/>
      <c r="I36" s="148"/>
      <c r="J36" s="148"/>
      <c r="K36" s="148"/>
      <c r="L36" s="148"/>
      <c r="M36" s="148"/>
      <c r="N36" s="148"/>
      <c r="O36" s="148"/>
      <c r="P36" s="148"/>
      <c r="Q36" s="148"/>
      <c r="R36" s="148"/>
      <c r="S36" s="228"/>
    </row>
    <row r="37" spans="1:25" ht="20.100000000000001" customHeight="1" x14ac:dyDescent="0.15">
      <c r="A37" s="221" t="s">
        <v>187</v>
      </c>
      <c r="B37" s="125"/>
      <c r="C37" s="125"/>
      <c r="D37" s="192"/>
      <c r="E37" s="43"/>
      <c r="F37" s="125" t="s">
        <v>165</v>
      </c>
      <c r="G37" s="125"/>
      <c r="H37" s="125"/>
      <c r="I37" s="125"/>
      <c r="J37" s="125"/>
      <c r="K37" s="125"/>
      <c r="L37" s="125"/>
      <c r="M37" s="125"/>
      <c r="N37" s="125"/>
      <c r="O37" s="125"/>
      <c r="P37" s="125"/>
      <c r="Q37" s="125"/>
      <c r="R37" s="125"/>
      <c r="S37" s="126"/>
      <c r="U37" s="22" t="s">
        <v>281</v>
      </c>
    </row>
    <row r="38" spans="1:25" ht="20.100000000000001" customHeight="1" x14ac:dyDescent="0.15">
      <c r="A38" s="223"/>
      <c r="B38" s="132"/>
      <c r="C38" s="132"/>
      <c r="D38" s="133"/>
      <c r="E38" s="43"/>
      <c r="F38" s="49" t="s">
        <v>163</v>
      </c>
      <c r="G38" s="81"/>
      <c r="H38" s="55" t="s">
        <v>164</v>
      </c>
      <c r="I38" s="81"/>
      <c r="J38" s="49"/>
      <c r="K38" s="49"/>
      <c r="L38" s="49"/>
      <c r="M38" s="49"/>
      <c r="N38" s="49"/>
      <c r="O38" s="49"/>
      <c r="P38" s="49"/>
      <c r="Q38" s="49"/>
      <c r="R38" s="49"/>
      <c r="S38" s="53"/>
    </row>
    <row r="39" spans="1:25" ht="22.15" customHeight="1" x14ac:dyDescent="0.15">
      <c r="A39" s="131"/>
      <c r="B39" s="132"/>
      <c r="C39" s="132"/>
      <c r="D39" s="133"/>
      <c r="E39" s="56"/>
      <c r="F39" s="49"/>
      <c r="G39" s="49" t="s">
        <v>63</v>
      </c>
      <c r="H39" s="137"/>
      <c r="I39" s="137"/>
      <c r="J39" s="137"/>
      <c r="K39" s="137"/>
      <c r="L39" s="137"/>
      <c r="M39" s="137"/>
      <c r="N39" s="137"/>
      <c r="O39" s="137"/>
      <c r="P39" s="137"/>
      <c r="Q39" s="137"/>
      <c r="R39" s="137"/>
      <c r="S39" s="138"/>
    </row>
    <row r="40" spans="1:25" ht="20.100000000000001" customHeight="1" x14ac:dyDescent="0.15">
      <c r="A40" s="131"/>
      <c r="B40" s="132"/>
      <c r="C40" s="132"/>
      <c r="D40" s="133"/>
      <c r="E40" s="57"/>
      <c r="F40" s="49"/>
      <c r="G40" s="49" t="s">
        <v>64</v>
      </c>
      <c r="H40" s="137"/>
      <c r="I40" s="137"/>
      <c r="J40" s="137"/>
      <c r="K40" s="137"/>
      <c r="L40" s="49"/>
      <c r="M40" s="49" t="s">
        <v>65</v>
      </c>
      <c r="N40" s="137"/>
      <c r="O40" s="137"/>
      <c r="P40" s="137"/>
      <c r="Q40" s="137"/>
      <c r="R40" s="49"/>
      <c r="S40" s="53"/>
    </row>
    <row r="41" spans="1:25" ht="20.100000000000001" customHeight="1" thickBot="1" x14ac:dyDescent="0.2">
      <c r="A41" s="134"/>
      <c r="B41" s="135"/>
      <c r="C41" s="135"/>
      <c r="D41" s="136"/>
      <c r="E41" s="58"/>
      <c r="F41" s="59"/>
      <c r="G41" s="59" t="s">
        <v>66</v>
      </c>
      <c r="H41" s="59"/>
      <c r="I41" s="243"/>
      <c r="J41" s="243"/>
      <c r="K41" s="243"/>
      <c r="L41" s="243"/>
      <c r="M41" s="243"/>
      <c r="N41" s="243"/>
      <c r="O41" s="243"/>
      <c r="P41" s="243"/>
      <c r="Q41" s="243"/>
      <c r="R41" s="59"/>
      <c r="S41" s="60"/>
    </row>
    <row r="42" spans="1:25" ht="18" customHeight="1" thickBot="1" x14ac:dyDescent="0.2">
      <c r="A42" s="2" t="s">
        <v>162</v>
      </c>
      <c r="H42" s="3"/>
      <c r="I42" s="4"/>
      <c r="J42" s="22"/>
      <c r="K42" s="22"/>
      <c r="L42" s="22"/>
      <c r="M42" s="22"/>
      <c r="N42" s="22"/>
      <c r="O42" s="22"/>
      <c r="P42" s="22"/>
      <c r="Q42" s="22"/>
      <c r="R42" s="22"/>
      <c r="S42" s="22"/>
    </row>
    <row r="43" spans="1:25" ht="20.100000000000001" customHeight="1" x14ac:dyDescent="0.15">
      <c r="A43" s="128" t="s">
        <v>188</v>
      </c>
      <c r="B43" s="129"/>
      <c r="C43" s="129"/>
      <c r="D43" s="130"/>
      <c r="E43" s="61"/>
      <c r="F43" s="62" t="s">
        <v>7</v>
      </c>
      <c r="G43" s="82"/>
      <c r="H43" s="63" t="s">
        <v>69</v>
      </c>
      <c r="I43" s="82"/>
      <c r="J43" s="62"/>
      <c r="K43" s="62"/>
      <c r="L43" s="62"/>
      <c r="M43" s="62"/>
      <c r="N43" s="62"/>
      <c r="O43" s="62"/>
      <c r="P43" s="62"/>
      <c r="Q43" s="62"/>
      <c r="R43" s="62"/>
      <c r="S43" s="64"/>
      <c r="U43" s="22" t="s">
        <v>283</v>
      </c>
    </row>
    <row r="44" spans="1:25" ht="22.15" customHeight="1" x14ac:dyDescent="0.15">
      <c r="A44" s="131"/>
      <c r="B44" s="132"/>
      <c r="C44" s="132"/>
      <c r="D44" s="133"/>
      <c r="E44" s="56"/>
      <c r="F44" s="49"/>
      <c r="G44" s="49" t="s">
        <v>63</v>
      </c>
      <c r="H44" s="137"/>
      <c r="I44" s="137"/>
      <c r="J44" s="137"/>
      <c r="K44" s="137"/>
      <c r="L44" s="137"/>
      <c r="M44" s="137"/>
      <c r="N44" s="137"/>
      <c r="O44" s="137"/>
      <c r="P44" s="137"/>
      <c r="Q44" s="137"/>
      <c r="R44" s="137"/>
      <c r="S44" s="138"/>
    </row>
    <row r="45" spans="1:25" ht="20.100000000000001" customHeight="1" x14ac:dyDescent="0.15">
      <c r="A45" s="131"/>
      <c r="B45" s="132"/>
      <c r="C45" s="132"/>
      <c r="D45" s="133"/>
      <c r="E45" s="57"/>
      <c r="F45" s="49"/>
      <c r="G45" s="49" t="s">
        <v>64</v>
      </c>
      <c r="H45" s="137"/>
      <c r="I45" s="137"/>
      <c r="J45" s="137"/>
      <c r="K45" s="137"/>
      <c r="L45" s="49"/>
      <c r="M45" s="49" t="s">
        <v>65</v>
      </c>
      <c r="N45" s="137"/>
      <c r="O45" s="137"/>
      <c r="P45" s="137"/>
      <c r="Q45" s="137"/>
      <c r="R45" s="49"/>
      <c r="S45" s="53"/>
    </row>
    <row r="46" spans="1:25" ht="20.100000000000001" customHeight="1" x14ac:dyDescent="0.15">
      <c r="A46" s="131"/>
      <c r="B46" s="132"/>
      <c r="C46" s="132"/>
      <c r="D46" s="133"/>
      <c r="E46" s="57"/>
      <c r="F46" s="49"/>
      <c r="G46" s="49" t="s">
        <v>58</v>
      </c>
      <c r="H46" s="49"/>
      <c r="I46" s="137"/>
      <c r="J46" s="137"/>
      <c r="K46" s="137"/>
      <c r="L46" s="137"/>
      <c r="M46" s="137"/>
      <c r="N46" s="137"/>
      <c r="O46" s="137"/>
      <c r="P46" s="137"/>
      <c r="Q46" s="137"/>
      <c r="R46" s="49"/>
      <c r="S46" s="53"/>
    </row>
    <row r="47" spans="1:25" ht="20.100000000000001" customHeight="1" thickBot="1" x14ac:dyDescent="0.2">
      <c r="A47" s="134"/>
      <c r="B47" s="135"/>
      <c r="C47" s="135"/>
      <c r="D47" s="136"/>
      <c r="E47" s="58"/>
      <c r="F47" s="59"/>
      <c r="G47" s="59" t="s">
        <v>67</v>
      </c>
      <c r="H47" s="59"/>
      <c r="I47" s="139"/>
      <c r="J47" s="139"/>
      <c r="K47" s="139"/>
      <c r="L47" s="139"/>
      <c r="M47" s="139"/>
      <c r="N47" s="139"/>
      <c r="O47" s="139"/>
      <c r="P47" s="139"/>
      <c r="Q47" s="139"/>
      <c r="R47" s="59"/>
      <c r="S47" s="60"/>
    </row>
    <row r="48" spans="1:25" ht="10.15" customHeight="1" x14ac:dyDescent="0.15"/>
    <row r="49" spans="1:26" ht="20.100000000000001" customHeight="1" thickBot="1" x14ac:dyDescent="0.2">
      <c r="A49" s="2" t="s">
        <v>112</v>
      </c>
      <c r="H49" s="3"/>
      <c r="I49" s="4"/>
      <c r="J49" s="250"/>
      <c r="K49" s="250"/>
      <c r="L49" s="250"/>
      <c r="M49" s="250"/>
      <c r="N49" s="250"/>
      <c r="O49" s="250"/>
      <c r="P49" s="250"/>
      <c r="Q49" s="250"/>
      <c r="R49" s="250"/>
      <c r="S49" s="250"/>
      <c r="U49" s="22" t="s">
        <v>354</v>
      </c>
    </row>
    <row r="50" spans="1:26" ht="20.100000000000001" customHeight="1" x14ac:dyDescent="0.15">
      <c r="A50" s="5"/>
      <c r="B50" s="193" t="s">
        <v>93</v>
      </c>
      <c r="C50" s="193"/>
      <c r="D50" s="193"/>
      <c r="E50" s="193"/>
      <c r="F50" s="193"/>
      <c r="G50" s="193"/>
      <c r="H50" s="193"/>
      <c r="I50" s="193"/>
      <c r="J50" s="193"/>
      <c r="K50" s="193"/>
      <c r="L50" s="193"/>
      <c r="M50" s="193"/>
      <c r="N50" s="193"/>
      <c r="O50" s="193"/>
      <c r="P50" s="193"/>
      <c r="Q50" s="193"/>
      <c r="R50" s="193"/>
      <c r="S50" s="194"/>
      <c r="U50" s="22" t="s">
        <v>332</v>
      </c>
      <c r="W50" s="16" t="b">
        <v>0</v>
      </c>
    </row>
    <row r="51" spans="1:26" ht="25.15" customHeight="1" x14ac:dyDescent="0.15">
      <c r="A51" s="6"/>
      <c r="B51" s="119" t="s">
        <v>364</v>
      </c>
      <c r="C51" s="119"/>
      <c r="D51" s="119"/>
      <c r="E51" s="119"/>
      <c r="F51" s="119"/>
      <c r="G51" s="119"/>
      <c r="H51" s="119"/>
      <c r="I51" s="119"/>
      <c r="J51" s="120"/>
      <c r="K51" s="120"/>
      <c r="L51" s="120"/>
      <c r="M51" s="120"/>
      <c r="N51" s="120"/>
      <c r="O51" s="120"/>
      <c r="P51" s="120"/>
      <c r="Q51" s="120"/>
      <c r="R51" s="120"/>
      <c r="S51" s="121"/>
      <c r="U51" s="22" t="s">
        <v>333</v>
      </c>
    </row>
    <row r="52" spans="1:26" ht="20.100000000000001" customHeight="1" x14ac:dyDescent="0.15">
      <c r="A52" s="7"/>
      <c r="B52" s="164" t="s">
        <v>94</v>
      </c>
      <c r="C52" s="164"/>
      <c r="D52" s="164"/>
      <c r="E52" s="164"/>
      <c r="F52" s="164"/>
      <c r="G52" s="164"/>
      <c r="H52" s="164"/>
      <c r="I52" s="164"/>
      <c r="J52" s="164"/>
      <c r="K52" s="164"/>
      <c r="L52" s="164"/>
      <c r="M52" s="164"/>
      <c r="N52" s="164"/>
      <c r="O52" s="164"/>
      <c r="P52" s="164"/>
      <c r="Q52" s="164"/>
      <c r="R52" s="164"/>
      <c r="S52" s="165"/>
      <c r="U52" s="22" t="s">
        <v>319</v>
      </c>
      <c r="W52" s="16" t="b">
        <v>0</v>
      </c>
    </row>
    <row r="53" spans="1:26" ht="25.15" customHeight="1" x14ac:dyDescent="0.15">
      <c r="A53" s="8"/>
      <c r="B53" s="152" t="s">
        <v>70</v>
      </c>
      <c r="C53" s="152"/>
      <c r="D53" s="152"/>
      <c r="E53" s="152"/>
      <c r="F53" s="152"/>
      <c r="G53" s="152"/>
      <c r="H53" s="152"/>
      <c r="I53" s="152"/>
      <c r="J53" s="153"/>
      <c r="K53" s="153"/>
      <c r="L53" s="153"/>
      <c r="M53" s="153"/>
      <c r="N53" s="153"/>
      <c r="O53" s="153"/>
      <c r="P53" s="153"/>
      <c r="Q53" s="153"/>
      <c r="R53" s="153"/>
      <c r="S53" s="154"/>
      <c r="U53" s="22" t="s">
        <v>334</v>
      </c>
    </row>
    <row r="54" spans="1:26" ht="25.15" customHeight="1" x14ac:dyDescent="0.15">
      <c r="A54" s="6"/>
      <c r="B54" s="119" t="s">
        <v>71</v>
      </c>
      <c r="C54" s="119"/>
      <c r="D54" s="119"/>
      <c r="E54" s="119"/>
      <c r="F54" s="119"/>
      <c r="G54" s="119"/>
      <c r="H54" s="119"/>
      <c r="I54" s="119"/>
      <c r="J54" s="120"/>
      <c r="K54" s="120"/>
      <c r="L54" s="120"/>
      <c r="M54" s="120"/>
      <c r="N54" s="120"/>
      <c r="O54" s="120"/>
      <c r="P54" s="120"/>
      <c r="Q54" s="120"/>
      <c r="R54" s="120"/>
      <c r="S54" s="121"/>
      <c r="U54" s="22" t="s">
        <v>335</v>
      </c>
    </row>
    <row r="55" spans="1:26" ht="20.100000000000001" customHeight="1" x14ac:dyDescent="0.15">
      <c r="A55" s="7"/>
      <c r="B55" s="164" t="s">
        <v>95</v>
      </c>
      <c r="C55" s="164"/>
      <c r="D55" s="164"/>
      <c r="E55" s="164"/>
      <c r="F55" s="9"/>
      <c r="G55" s="164" t="s">
        <v>116</v>
      </c>
      <c r="H55" s="164"/>
      <c r="I55" s="164"/>
      <c r="J55" s="9"/>
      <c r="K55" s="164" t="s">
        <v>118</v>
      </c>
      <c r="L55" s="164"/>
      <c r="M55" s="164"/>
      <c r="N55" s="10"/>
      <c r="O55" s="173" t="s">
        <v>120</v>
      </c>
      <c r="P55" s="173"/>
      <c r="Q55" s="173"/>
      <c r="R55" s="173"/>
      <c r="S55" s="174"/>
      <c r="U55" s="22" t="s">
        <v>320</v>
      </c>
      <c r="W55" s="16" t="b">
        <v>0</v>
      </c>
      <c r="X55" s="16" t="b">
        <v>0</v>
      </c>
      <c r="Y55" s="16" t="b">
        <v>0</v>
      </c>
      <c r="Z55" s="16" t="b">
        <v>0</v>
      </c>
    </row>
    <row r="56" spans="1:26" ht="25.15" customHeight="1" x14ac:dyDescent="0.15">
      <c r="A56" s="8"/>
      <c r="B56" s="152" t="s">
        <v>74</v>
      </c>
      <c r="C56" s="152"/>
      <c r="D56" s="152"/>
      <c r="E56" s="152"/>
      <c r="F56" s="152"/>
      <c r="G56" s="152"/>
      <c r="H56" s="152"/>
      <c r="I56" s="152"/>
      <c r="J56" s="153"/>
      <c r="K56" s="153"/>
      <c r="L56" s="153"/>
      <c r="M56" s="153"/>
      <c r="N56" s="153"/>
      <c r="O56" s="153"/>
      <c r="P56" s="153"/>
      <c r="Q56" s="153"/>
      <c r="R56" s="153"/>
      <c r="S56" s="154"/>
      <c r="U56" s="73" t="s">
        <v>333</v>
      </c>
    </row>
    <row r="57" spans="1:26" ht="25.15" customHeight="1" x14ac:dyDescent="0.15">
      <c r="A57" s="8"/>
      <c r="B57" s="152" t="s">
        <v>75</v>
      </c>
      <c r="C57" s="152"/>
      <c r="D57" s="152"/>
      <c r="E57" s="152"/>
      <c r="F57" s="152"/>
      <c r="G57" s="152"/>
      <c r="H57" s="152"/>
      <c r="I57" s="152"/>
      <c r="J57" s="153"/>
      <c r="K57" s="153"/>
      <c r="L57" s="153"/>
      <c r="M57" s="153"/>
      <c r="N57" s="153"/>
      <c r="O57" s="153"/>
      <c r="P57" s="153"/>
      <c r="Q57" s="153"/>
      <c r="R57" s="153"/>
      <c r="S57" s="154"/>
      <c r="U57" s="22" t="s">
        <v>336</v>
      </c>
    </row>
    <row r="58" spans="1:26" ht="25.15" customHeight="1" x14ac:dyDescent="0.15">
      <c r="A58" s="8"/>
      <c r="B58" s="152" t="s">
        <v>113</v>
      </c>
      <c r="C58" s="152"/>
      <c r="D58" s="152"/>
      <c r="E58" s="152"/>
      <c r="F58" s="152"/>
      <c r="G58" s="152"/>
      <c r="H58" s="152"/>
      <c r="I58" s="152"/>
      <c r="J58" s="153"/>
      <c r="K58" s="153"/>
      <c r="L58" s="153"/>
      <c r="M58" s="153"/>
      <c r="N58" s="153"/>
      <c r="O58" s="153"/>
      <c r="P58" s="153"/>
      <c r="Q58" s="153"/>
      <c r="R58" s="153"/>
      <c r="S58" s="154"/>
      <c r="U58" s="22" t="s">
        <v>337</v>
      </c>
    </row>
    <row r="59" spans="1:26" ht="25.15" customHeight="1" x14ac:dyDescent="0.15">
      <c r="A59" s="6"/>
      <c r="B59" s="119" t="s">
        <v>114</v>
      </c>
      <c r="C59" s="119"/>
      <c r="D59" s="119"/>
      <c r="E59" s="119"/>
      <c r="F59" s="119"/>
      <c r="G59" s="119"/>
      <c r="H59" s="119"/>
      <c r="I59" s="119"/>
      <c r="J59" s="120"/>
      <c r="K59" s="120"/>
      <c r="L59" s="120"/>
      <c r="M59" s="120"/>
      <c r="N59" s="120"/>
      <c r="O59" s="120"/>
      <c r="P59" s="120"/>
      <c r="Q59" s="120"/>
      <c r="R59" s="120"/>
      <c r="S59" s="121"/>
      <c r="U59" s="22" t="s">
        <v>338</v>
      </c>
    </row>
    <row r="60" spans="1:26" ht="20.100000000000001" customHeight="1" x14ac:dyDescent="0.15">
      <c r="A60" s="7"/>
      <c r="B60" s="164" t="s">
        <v>96</v>
      </c>
      <c r="C60" s="164"/>
      <c r="D60" s="164"/>
      <c r="E60" s="164"/>
      <c r="F60" s="164"/>
      <c r="G60" s="164"/>
      <c r="H60" s="164"/>
      <c r="I60" s="164"/>
      <c r="J60" s="164"/>
      <c r="K60" s="164"/>
      <c r="L60" s="164"/>
      <c r="M60" s="164"/>
      <c r="N60" s="164"/>
      <c r="O60" s="164"/>
      <c r="P60" s="164"/>
      <c r="Q60" s="164"/>
      <c r="R60" s="164"/>
      <c r="S60" s="165"/>
      <c r="U60" s="22" t="s">
        <v>321</v>
      </c>
      <c r="W60" s="16" t="b">
        <v>0</v>
      </c>
    </row>
    <row r="61" spans="1:26" ht="25.15" customHeight="1" x14ac:dyDescent="0.15">
      <c r="A61" s="8"/>
      <c r="B61" s="152" t="s">
        <v>76</v>
      </c>
      <c r="C61" s="152"/>
      <c r="D61" s="152"/>
      <c r="E61" s="152"/>
      <c r="F61" s="152"/>
      <c r="G61" s="152"/>
      <c r="H61" s="152"/>
      <c r="I61" s="152"/>
      <c r="J61" s="153"/>
      <c r="K61" s="153"/>
      <c r="L61" s="153"/>
      <c r="M61" s="153"/>
      <c r="N61" s="153"/>
      <c r="O61" s="153"/>
      <c r="P61" s="153"/>
      <c r="Q61" s="153"/>
      <c r="R61" s="153"/>
      <c r="S61" s="154"/>
      <c r="U61" s="73" t="s">
        <v>339</v>
      </c>
    </row>
    <row r="62" spans="1:26" ht="25.15" customHeight="1" x14ac:dyDescent="0.15">
      <c r="A62" s="8"/>
      <c r="B62" s="152" t="s">
        <v>77</v>
      </c>
      <c r="C62" s="152"/>
      <c r="D62" s="152"/>
      <c r="E62" s="152"/>
      <c r="F62" s="152"/>
      <c r="G62" s="152"/>
      <c r="H62" s="152"/>
      <c r="I62" s="152"/>
      <c r="J62" s="153"/>
      <c r="K62" s="153"/>
      <c r="L62" s="153"/>
      <c r="M62" s="153"/>
      <c r="N62" s="153"/>
      <c r="O62" s="153"/>
      <c r="P62" s="153"/>
      <c r="Q62" s="153"/>
      <c r="R62" s="153"/>
      <c r="S62" s="154"/>
      <c r="U62" s="22" t="s">
        <v>340</v>
      </c>
    </row>
    <row r="63" spans="1:26" ht="25.15" customHeight="1" x14ac:dyDescent="0.15">
      <c r="A63" s="6"/>
      <c r="B63" s="119" t="s">
        <v>78</v>
      </c>
      <c r="C63" s="119"/>
      <c r="D63" s="119"/>
      <c r="E63" s="119"/>
      <c r="F63" s="119"/>
      <c r="G63" s="119"/>
      <c r="H63" s="119"/>
      <c r="I63" s="119"/>
      <c r="J63" s="120"/>
      <c r="K63" s="120"/>
      <c r="L63" s="120"/>
      <c r="M63" s="120"/>
      <c r="N63" s="120"/>
      <c r="O63" s="120"/>
      <c r="P63" s="120"/>
      <c r="Q63" s="120"/>
      <c r="R63" s="120"/>
      <c r="S63" s="121"/>
      <c r="U63" s="22" t="s">
        <v>341</v>
      </c>
    </row>
    <row r="64" spans="1:26" ht="20.100000000000001" customHeight="1" x14ac:dyDescent="0.15">
      <c r="A64" s="11"/>
      <c r="B64" s="171" t="s">
        <v>97</v>
      </c>
      <c r="C64" s="171"/>
      <c r="D64" s="171"/>
      <c r="E64" s="171"/>
      <c r="F64" s="171"/>
      <c r="G64" s="171"/>
      <c r="H64" s="171"/>
      <c r="I64" s="171"/>
      <c r="J64" s="171"/>
      <c r="K64" s="171"/>
      <c r="L64" s="171"/>
      <c r="M64" s="171"/>
      <c r="N64" s="171"/>
      <c r="O64" s="171"/>
      <c r="P64" s="171"/>
      <c r="Q64" s="171"/>
      <c r="R64" s="171"/>
      <c r="S64" s="172"/>
      <c r="U64" s="22" t="s">
        <v>322</v>
      </c>
      <c r="W64" s="16" t="b">
        <v>0</v>
      </c>
    </row>
    <row r="65" spans="1:26" ht="20.100000000000001" customHeight="1" x14ac:dyDescent="0.15">
      <c r="A65" s="7"/>
      <c r="B65" s="164" t="s">
        <v>98</v>
      </c>
      <c r="C65" s="164"/>
      <c r="D65" s="164"/>
      <c r="E65" s="164"/>
      <c r="F65" s="164"/>
      <c r="G65" s="164"/>
      <c r="H65" s="164"/>
      <c r="I65" s="164"/>
      <c r="J65" s="164"/>
      <c r="K65" s="164"/>
      <c r="L65" s="164"/>
      <c r="M65" s="164"/>
      <c r="N65" s="164"/>
      <c r="O65" s="164"/>
      <c r="P65" s="164"/>
      <c r="Q65" s="164"/>
      <c r="R65" s="164"/>
      <c r="S65" s="165"/>
      <c r="U65" s="22" t="s">
        <v>323</v>
      </c>
      <c r="W65" s="16" t="b">
        <v>0</v>
      </c>
    </row>
    <row r="66" spans="1:26" ht="25.15" customHeight="1" x14ac:dyDescent="0.15">
      <c r="A66" s="8"/>
      <c r="B66" s="152" t="s">
        <v>160</v>
      </c>
      <c r="C66" s="152"/>
      <c r="D66" s="152"/>
      <c r="E66" s="152"/>
      <c r="F66" s="152"/>
      <c r="G66" s="160"/>
      <c r="H66" s="160"/>
      <c r="I66" s="160"/>
      <c r="J66" s="160"/>
      <c r="K66" s="160"/>
      <c r="L66" s="160"/>
      <c r="M66" s="160"/>
      <c r="N66" s="160"/>
      <c r="O66" s="160"/>
      <c r="P66" s="160"/>
      <c r="Q66" s="160"/>
      <c r="R66" s="160"/>
      <c r="S66" s="161"/>
      <c r="U66" s="22" t="s">
        <v>342</v>
      </c>
    </row>
    <row r="67" spans="1:26" ht="25.15" customHeight="1" x14ac:dyDescent="0.15">
      <c r="A67" s="8"/>
      <c r="B67" s="151" t="s">
        <v>89</v>
      </c>
      <c r="C67" s="151"/>
      <c r="D67" s="151"/>
      <c r="E67" s="151"/>
      <c r="F67" s="151"/>
      <c r="G67" s="166"/>
      <c r="H67" s="167"/>
      <c r="I67" s="167"/>
      <c r="J67" s="162" t="s">
        <v>121</v>
      </c>
      <c r="K67" s="162"/>
      <c r="L67" s="162"/>
      <c r="M67" s="162"/>
      <c r="N67" s="162"/>
      <c r="O67" s="162"/>
      <c r="P67" s="162"/>
      <c r="Q67" s="162"/>
      <c r="R67" s="162"/>
      <c r="S67" s="163"/>
      <c r="U67" s="22" t="s">
        <v>343</v>
      </c>
    </row>
    <row r="68" spans="1:26" ht="25.15" customHeight="1" x14ac:dyDescent="0.15">
      <c r="A68" s="8"/>
      <c r="B68" s="177" t="s">
        <v>92</v>
      </c>
      <c r="C68" s="178"/>
      <c r="D68" s="178"/>
      <c r="E68" s="178"/>
      <c r="F68" s="178"/>
      <c r="G68" s="90"/>
      <c r="H68" s="92" t="s">
        <v>90</v>
      </c>
      <c r="I68" s="91" t="str">
        <f>IFERROR(G68/SUM($G$68,$O$68),"")</f>
        <v/>
      </c>
      <c r="J68" s="179" t="s">
        <v>91</v>
      </c>
      <c r="K68" s="180"/>
      <c r="L68" s="180"/>
      <c r="M68" s="180"/>
      <c r="N68" s="180"/>
      <c r="O68" s="89"/>
      <c r="P68" s="20" t="s">
        <v>90</v>
      </c>
      <c r="Q68" s="94" t="str">
        <f>IFERROR(O68/SUM($G$68,$O$68),"")</f>
        <v/>
      </c>
      <c r="R68" s="19"/>
      <c r="S68" s="93"/>
      <c r="T68" s="2" t="str">
        <f>IFERROR(IF(I68&gt;=0.7,"OK","NG"),"")</f>
        <v>OK</v>
      </c>
      <c r="U68" s="22" t="s">
        <v>344</v>
      </c>
    </row>
    <row r="69" spans="1:26" ht="20.100000000000001" customHeight="1" x14ac:dyDescent="0.15">
      <c r="A69" s="7"/>
      <c r="B69" s="164" t="s">
        <v>99</v>
      </c>
      <c r="C69" s="164"/>
      <c r="D69" s="164"/>
      <c r="E69" s="164"/>
      <c r="F69" s="9"/>
      <c r="G69" s="157" t="s">
        <v>124</v>
      </c>
      <c r="H69" s="157"/>
      <c r="I69" s="157"/>
      <c r="J69" s="9"/>
      <c r="K69" s="158" t="s">
        <v>126</v>
      </c>
      <c r="L69" s="158"/>
      <c r="M69" s="158"/>
      <c r="N69" s="10"/>
      <c r="O69" s="175" t="s">
        <v>156</v>
      </c>
      <c r="P69" s="175"/>
      <c r="Q69" s="175"/>
      <c r="R69" s="175"/>
      <c r="S69" s="176"/>
      <c r="U69" s="22" t="s">
        <v>324</v>
      </c>
      <c r="W69" s="16" t="b">
        <v>0</v>
      </c>
      <c r="X69" s="16" t="b">
        <v>0</v>
      </c>
      <c r="Y69" s="16" t="b">
        <v>0</v>
      </c>
      <c r="Z69" s="16" t="b">
        <v>0</v>
      </c>
    </row>
    <row r="70" spans="1:26" ht="25.15" customHeight="1" x14ac:dyDescent="0.15">
      <c r="A70" s="8"/>
      <c r="B70" s="152" t="s">
        <v>82</v>
      </c>
      <c r="C70" s="152"/>
      <c r="D70" s="152"/>
      <c r="E70" s="152"/>
      <c r="F70" s="152"/>
      <c r="G70" s="152"/>
      <c r="H70" s="152"/>
      <c r="I70" s="152"/>
      <c r="J70" s="153"/>
      <c r="K70" s="153"/>
      <c r="L70" s="153"/>
      <c r="M70" s="153"/>
      <c r="N70" s="153"/>
      <c r="O70" s="153"/>
      <c r="P70" s="153"/>
      <c r="Q70" s="153"/>
      <c r="R70" s="153"/>
      <c r="S70" s="154"/>
      <c r="U70" s="22" t="s">
        <v>345</v>
      </c>
    </row>
    <row r="71" spans="1:26" ht="25.15" customHeight="1" x14ac:dyDescent="0.15">
      <c r="A71" s="8"/>
      <c r="B71" s="152" t="s">
        <v>83</v>
      </c>
      <c r="C71" s="152"/>
      <c r="D71" s="152"/>
      <c r="E71" s="152"/>
      <c r="F71" s="152"/>
      <c r="G71" s="152"/>
      <c r="H71" s="152"/>
      <c r="I71" s="152"/>
      <c r="J71" s="153"/>
      <c r="K71" s="153"/>
      <c r="L71" s="153"/>
      <c r="M71" s="153"/>
      <c r="N71" s="153"/>
      <c r="O71" s="153"/>
      <c r="P71" s="153"/>
      <c r="Q71" s="153"/>
      <c r="R71" s="153"/>
      <c r="S71" s="154"/>
      <c r="U71" s="73" t="s">
        <v>339</v>
      </c>
    </row>
    <row r="72" spans="1:26" ht="25.15" customHeight="1" x14ac:dyDescent="0.15">
      <c r="A72" s="8"/>
      <c r="B72" s="152" t="s">
        <v>122</v>
      </c>
      <c r="C72" s="152"/>
      <c r="D72" s="152"/>
      <c r="E72" s="152"/>
      <c r="F72" s="152"/>
      <c r="G72" s="152"/>
      <c r="H72" s="152"/>
      <c r="I72" s="152"/>
      <c r="J72" s="153"/>
      <c r="K72" s="153"/>
      <c r="L72" s="153"/>
      <c r="M72" s="153"/>
      <c r="N72" s="153"/>
      <c r="O72" s="153"/>
      <c r="P72" s="153"/>
      <c r="Q72" s="153"/>
      <c r="R72" s="153"/>
      <c r="S72" s="154"/>
      <c r="U72" s="22" t="s">
        <v>346</v>
      </c>
    </row>
    <row r="73" spans="1:26" ht="25.15" customHeight="1" x14ac:dyDescent="0.15">
      <c r="A73" s="6"/>
      <c r="B73" s="119" t="s">
        <v>325</v>
      </c>
      <c r="C73" s="119"/>
      <c r="D73" s="119"/>
      <c r="E73" s="119"/>
      <c r="F73" s="119"/>
      <c r="G73" s="119"/>
      <c r="H73" s="119"/>
      <c r="I73" s="119"/>
      <c r="J73" s="155"/>
      <c r="K73" s="155"/>
      <c r="L73" s="155"/>
      <c r="M73" s="155"/>
      <c r="N73" s="155"/>
      <c r="O73" s="155"/>
      <c r="P73" s="155"/>
      <c r="Q73" s="155"/>
      <c r="R73" s="155"/>
      <c r="S73" s="156"/>
      <c r="U73" s="22" t="s">
        <v>347</v>
      </c>
    </row>
    <row r="74" spans="1:26" ht="20.100000000000001" customHeight="1" x14ac:dyDescent="0.15">
      <c r="A74" s="7"/>
      <c r="B74" s="164" t="s">
        <v>128</v>
      </c>
      <c r="C74" s="164"/>
      <c r="D74" s="164"/>
      <c r="E74" s="164"/>
      <c r="F74" s="164"/>
      <c r="G74" s="164"/>
      <c r="H74" s="164"/>
      <c r="I74" s="164"/>
      <c r="J74" s="164"/>
      <c r="K74" s="164"/>
      <c r="L74" s="164"/>
      <c r="M74" s="164"/>
      <c r="N74" s="164"/>
      <c r="O74" s="164"/>
      <c r="P74" s="164"/>
      <c r="Q74" s="164"/>
      <c r="R74" s="164"/>
      <c r="S74" s="165"/>
      <c r="U74" s="22" t="s">
        <v>327</v>
      </c>
      <c r="W74" s="16" t="b">
        <v>0</v>
      </c>
    </row>
    <row r="75" spans="1:26" ht="25.15" customHeight="1" x14ac:dyDescent="0.15">
      <c r="A75" s="8"/>
      <c r="B75" s="152" t="s">
        <v>129</v>
      </c>
      <c r="C75" s="152"/>
      <c r="D75" s="152"/>
      <c r="E75" s="152"/>
      <c r="F75" s="152"/>
      <c r="G75" s="152"/>
      <c r="H75" s="152"/>
      <c r="I75" s="152"/>
      <c r="J75" s="153"/>
      <c r="K75" s="153"/>
      <c r="L75" s="153"/>
      <c r="M75" s="153"/>
      <c r="N75" s="153"/>
      <c r="O75" s="153"/>
      <c r="P75" s="153"/>
      <c r="Q75" s="153"/>
      <c r="R75" s="153"/>
      <c r="S75" s="154"/>
      <c r="U75" s="22" t="s">
        <v>348</v>
      </c>
    </row>
    <row r="76" spans="1:26" ht="25.15" customHeight="1" x14ac:dyDescent="0.15">
      <c r="A76" s="6"/>
      <c r="B76" s="119" t="s">
        <v>130</v>
      </c>
      <c r="C76" s="119"/>
      <c r="D76" s="119"/>
      <c r="E76" s="119"/>
      <c r="F76" s="119"/>
      <c r="G76" s="119"/>
      <c r="H76" s="119"/>
      <c r="I76" s="119"/>
      <c r="J76" s="120"/>
      <c r="K76" s="120"/>
      <c r="L76" s="120"/>
      <c r="M76" s="120"/>
      <c r="N76" s="120"/>
      <c r="O76" s="120"/>
      <c r="P76" s="120"/>
      <c r="Q76" s="120"/>
      <c r="R76" s="120"/>
      <c r="S76" s="121"/>
      <c r="U76" s="22" t="s">
        <v>349</v>
      </c>
    </row>
    <row r="77" spans="1:26" ht="20.100000000000001" customHeight="1" x14ac:dyDescent="0.15">
      <c r="A77" s="7"/>
      <c r="B77" s="173" t="s">
        <v>131</v>
      </c>
      <c r="C77" s="173"/>
      <c r="D77" s="173"/>
      <c r="E77" s="173"/>
      <c r="F77" s="9"/>
      <c r="G77" s="173" t="s">
        <v>132</v>
      </c>
      <c r="H77" s="173"/>
      <c r="I77" s="173"/>
      <c r="J77" s="9"/>
      <c r="K77" s="164" t="s">
        <v>133</v>
      </c>
      <c r="L77" s="164"/>
      <c r="M77" s="164"/>
      <c r="N77" s="164"/>
      <c r="O77" s="164"/>
      <c r="P77" s="164"/>
      <c r="Q77" s="164"/>
      <c r="R77" s="164"/>
      <c r="S77" s="165"/>
      <c r="U77" s="22" t="s">
        <v>328</v>
      </c>
      <c r="W77" s="16" t="b">
        <v>0</v>
      </c>
      <c r="X77" s="16" t="b">
        <v>0</v>
      </c>
      <c r="Y77" s="16" t="b">
        <v>0</v>
      </c>
    </row>
    <row r="78" spans="1:26" ht="25.15" customHeight="1" x14ac:dyDescent="0.15">
      <c r="A78" s="8"/>
      <c r="B78" s="152" t="s">
        <v>134</v>
      </c>
      <c r="C78" s="152"/>
      <c r="D78" s="152"/>
      <c r="E78" s="152"/>
      <c r="F78" s="152"/>
      <c r="G78" s="152"/>
      <c r="H78" s="152"/>
      <c r="I78" s="152"/>
      <c r="J78" s="153"/>
      <c r="K78" s="153"/>
      <c r="L78" s="153"/>
      <c r="M78" s="153"/>
      <c r="N78" s="153"/>
      <c r="O78" s="153"/>
      <c r="P78" s="153"/>
      <c r="Q78" s="153"/>
      <c r="R78" s="153"/>
      <c r="S78" s="154"/>
      <c r="U78" s="22" t="s">
        <v>329</v>
      </c>
    </row>
    <row r="79" spans="1:26" ht="25.15" customHeight="1" x14ac:dyDescent="0.15">
      <c r="A79" s="6"/>
      <c r="B79" s="119" t="s">
        <v>135</v>
      </c>
      <c r="C79" s="119"/>
      <c r="D79" s="119"/>
      <c r="E79" s="119"/>
      <c r="F79" s="119"/>
      <c r="G79" s="119"/>
      <c r="H79" s="119"/>
      <c r="I79" s="119"/>
      <c r="J79" s="120"/>
      <c r="K79" s="120"/>
      <c r="L79" s="120"/>
      <c r="M79" s="120"/>
      <c r="N79" s="120"/>
      <c r="O79" s="120"/>
      <c r="P79" s="120"/>
      <c r="Q79" s="120"/>
      <c r="R79" s="120"/>
      <c r="S79" s="121"/>
    </row>
    <row r="80" spans="1:26" ht="20.100000000000001" customHeight="1" x14ac:dyDescent="0.15">
      <c r="A80" s="7"/>
      <c r="B80" s="164" t="s">
        <v>100</v>
      </c>
      <c r="C80" s="164"/>
      <c r="D80" s="164"/>
      <c r="E80" s="164"/>
      <c r="F80" s="164"/>
      <c r="G80" s="164"/>
      <c r="H80" s="164"/>
      <c r="I80" s="164"/>
      <c r="J80" s="164"/>
      <c r="K80" s="164"/>
      <c r="L80" s="164"/>
      <c r="M80" s="164"/>
      <c r="N80" s="164"/>
      <c r="O80" s="164"/>
      <c r="P80" s="164"/>
      <c r="Q80" s="164"/>
      <c r="R80" s="164"/>
      <c r="S80" s="165"/>
      <c r="U80" s="22" t="s">
        <v>330</v>
      </c>
      <c r="W80" s="16" t="b">
        <v>0</v>
      </c>
    </row>
    <row r="81" spans="1:23" ht="25.15" customHeight="1" thickBot="1" x14ac:dyDescent="0.2">
      <c r="A81" s="13"/>
      <c r="B81" s="168" t="s">
        <v>136</v>
      </c>
      <c r="C81" s="168"/>
      <c r="D81" s="168"/>
      <c r="E81" s="168"/>
      <c r="F81" s="168"/>
      <c r="G81" s="168"/>
      <c r="H81" s="168"/>
      <c r="I81" s="168"/>
      <c r="J81" s="169"/>
      <c r="K81" s="169"/>
      <c r="L81" s="169"/>
      <c r="M81" s="169"/>
      <c r="N81" s="169"/>
      <c r="O81" s="169"/>
      <c r="P81" s="169"/>
      <c r="Q81" s="169"/>
      <c r="R81" s="169"/>
      <c r="S81" s="170"/>
      <c r="U81" s="73" t="s">
        <v>331</v>
      </c>
    </row>
    <row r="83" spans="1:23" x14ac:dyDescent="0.15">
      <c r="A83" s="2" t="s">
        <v>88</v>
      </c>
      <c r="W83" s="69" t="s">
        <v>149</v>
      </c>
    </row>
    <row r="84" spans="1:23" ht="20.100000000000001" customHeight="1" x14ac:dyDescent="0.15">
      <c r="A84" s="65">
        <v>1</v>
      </c>
      <c r="B84" s="191" t="s">
        <v>316</v>
      </c>
      <c r="C84" s="191"/>
      <c r="D84" s="191"/>
      <c r="E84" s="191"/>
      <c r="F84" s="191"/>
      <c r="G84" s="191"/>
      <c r="H84" s="191"/>
      <c r="I84" s="191"/>
      <c r="J84" s="191"/>
      <c r="K84" s="191"/>
      <c r="L84" s="191"/>
      <c r="M84" s="191"/>
      <c r="N84" s="191"/>
      <c r="O84" s="191"/>
      <c r="P84" s="191"/>
      <c r="Q84" s="191"/>
      <c r="R84" s="191"/>
      <c r="S84" s="191"/>
      <c r="W84" s="69" t="s">
        <v>93</v>
      </c>
    </row>
    <row r="85" spans="1:23" ht="20.100000000000001" customHeight="1" x14ac:dyDescent="0.15">
      <c r="A85" s="65">
        <v>2</v>
      </c>
      <c r="B85" s="191" t="s">
        <v>72</v>
      </c>
      <c r="C85" s="191"/>
      <c r="D85" s="191"/>
      <c r="E85" s="191"/>
      <c r="F85" s="191"/>
      <c r="G85" s="191"/>
      <c r="H85" s="191"/>
      <c r="I85" s="191"/>
      <c r="J85" s="191"/>
      <c r="K85" s="191"/>
      <c r="L85" s="191"/>
      <c r="M85" s="191"/>
      <c r="N85" s="191"/>
      <c r="O85" s="191"/>
      <c r="P85" s="191"/>
      <c r="Q85" s="191"/>
      <c r="R85" s="191"/>
      <c r="S85" s="191"/>
      <c r="W85" s="69" t="s">
        <v>94</v>
      </c>
    </row>
    <row r="86" spans="1:23" ht="20.100000000000001" customHeight="1" x14ac:dyDescent="0.15">
      <c r="A86" s="186">
        <v>3</v>
      </c>
      <c r="B86" s="125" t="s">
        <v>73</v>
      </c>
      <c r="C86" s="125"/>
      <c r="D86" s="125"/>
      <c r="E86" s="125"/>
      <c r="F86" s="125"/>
      <c r="G86" s="125"/>
      <c r="H86" s="125"/>
      <c r="I86" s="125"/>
      <c r="J86" s="125"/>
      <c r="K86" s="125"/>
      <c r="L86" s="125"/>
      <c r="M86" s="125"/>
      <c r="N86" s="125"/>
      <c r="O86" s="125"/>
      <c r="P86" s="125"/>
      <c r="Q86" s="125"/>
      <c r="R86" s="125"/>
      <c r="S86" s="192"/>
      <c r="W86" s="69" t="s">
        <v>95</v>
      </c>
    </row>
    <row r="87" spans="1:23" ht="20.100000000000001" customHeight="1" x14ac:dyDescent="0.15">
      <c r="A87" s="187"/>
      <c r="B87" s="19"/>
      <c r="C87" s="189" t="s">
        <v>84</v>
      </c>
      <c r="D87" s="189"/>
      <c r="E87" s="189"/>
      <c r="F87" s="189"/>
      <c r="G87" s="189"/>
      <c r="H87" s="189"/>
      <c r="I87" s="189"/>
      <c r="J87" s="189"/>
      <c r="K87" s="189"/>
      <c r="L87" s="189"/>
      <c r="M87" s="189"/>
      <c r="N87" s="189"/>
      <c r="O87" s="189"/>
      <c r="P87" s="189"/>
      <c r="Q87" s="189"/>
      <c r="R87" s="189"/>
      <c r="S87" s="190"/>
      <c r="W87" s="69" t="s">
        <v>150</v>
      </c>
    </row>
    <row r="88" spans="1:23" ht="20.100000000000001" customHeight="1" x14ac:dyDescent="0.15">
      <c r="A88" s="187"/>
      <c r="B88" s="19"/>
      <c r="C88" s="189" t="s">
        <v>85</v>
      </c>
      <c r="D88" s="189"/>
      <c r="E88" s="189"/>
      <c r="F88" s="189"/>
      <c r="G88" s="189"/>
      <c r="H88" s="189"/>
      <c r="I88" s="189"/>
      <c r="J88" s="189"/>
      <c r="K88" s="189"/>
      <c r="L88" s="189"/>
      <c r="M88" s="189"/>
      <c r="N88" s="189"/>
      <c r="O88" s="189"/>
      <c r="P88" s="189"/>
      <c r="Q88" s="189"/>
      <c r="R88" s="189"/>
      <c r="S88" s="190"/>
      <c r="W88" s="69" t="s">
        <v>151</v>
      </c>
    </row>
    <row r="89" spans="1:23" ht="39.950000000000003" customHeight="1" x14ac:dyDescent="0.15">
      <c r="A89" s="188"/>
      <c r="B89" s="12"/>
      <c r="C89" s="149" t="s">
        <v>86</v>
      </c>
      <c r="D89" s="149"/>
      <c r="E89" s="149"/>
      <c r="F89" s="149"/>
      <c r="G89" s="149"/>
      <c r="H89" s="149"/>
      <c r="I89" s="149"/>
      <c r="J89" s="149"/>
      <c r="K89" s="149"/>
      <c r="L89" s="149"/>
      <c r="M89" s="149"/>
      <c r="N89" s="149"/>
      <c r="O89" s="149"/>
      <c r="P89" s="149"/>
      <c r="Q89" s="149"/>
      <c r="R89" s="149"/>
      <c r="S89" s="150"/>
      <c r="W89" s="69" t="s">
        <v>152</v>
      </c>
    </row>
    <row r="90" spans="1:23" ht="39.950000000000003" customHeight="1" x14ac:dyDescent="0.15">
      <c r="A90" s="65">
        <v>4</v>
      </c>
      <c r="B90" s="159" t="s">
        <v>87</v>
      </c>
      <c r="C90" s="159"/>
      <c r="D90" s="159"/>
      <c r="E90" s="159"/>
      <c r="F90" s="159"/>
      <c r="G90" s="159"/>
      <c r="H90" s="159"/>
      <c r="I90" s="159"/>
      <c r="J90" s="159"/>
      <c r="K90" s="159"/>
      <c r="L90" s="159"/>
      <c r="M90" s="159"/>
      <c r="N90" s="159"/>
      <c r="O90" s="159"/>
      <c r="P90" s="159"/>
      <c r="Q90" s="159"/>
      <c r="R90" s="159"/>
      <c r="S90" s="159"/>
      <c r="W90" s="69" t="s">
        <v>96</v>
      </c>
    </row>
    <row r="91" spans="1:23" ht="39.950000000000003" customHeight="1" x14ac:dyDescent="0.15">
      <c r="A91" s="65">
        <v>5</v>
      </c>
      <c r="B91" s="159" t="s">
        <v>79</v>
      </c>
      <c r="C91" s="159"/>
      <c r="D91" s="159"/>
      <c r="E91" s="159"/>
      <c r="F91" s="159"/>
      <c r="G91" s="159"/>
      <c r="H91" s="159"/>
      <c r="I91" s="159"/>
      <c r="J91" s="159"/>
      <c r="K91" s="159"/>
      <c r="L91" s="159"/>
      <c r="M91" s="159"/>
      <c r="N91" s="159"/>
      <c r="O91" s="159"/>
      <c r="P91" s="159"/>
      <c r="Q91" s="159"/>
      <c r="R91" s="159"/>
      <c r="S91" s="159"/>
      <c r="W91" s="69" t="s">
        <v>97</v>
      </c>
    </row>
    <row r="92" spans="1:23" ht="39.950000000000003" customHeight="1" x14ac:dyDescent="0.15">
      <c r="A92" s="65">
        <v>6</v>
      </c>
      <c r="B92" s="159" t="s">
        <v>80</v>
      </c>
      <c r="C92" s="159"/>
      <c r="D92" s="159"/>
      <c r="E92" s="159"/>
      <c r="F92" s="159"/>
      <c r="G92" s="159"/>
      <c r="H92" s="159"/>
      <c r="I92" s="159"/>
      <c r="J92" s="159"/>
      <c r="K92" s="159"/>
      <c r="L92" s="159"/>
      <c r="M92" s="159"/>
      <c r="N92" s="159"/>
      <c r="O92" s="159"/>
      <c r="P92" s="159"/>
      <c r="Q92" s="159"/>
      <c r="R92" s="159"/>
      <c r="S92" s="159"/>
      <c r="W92" s="69" t="s">
        <v>98</v>
      </c>
    </row>
    <row r="93" spans="1:23" ht="39.950000000000003" customHeight="1" x14ac:dyDescent="0.15">
      <c r="A93" s="65">
        <v>7</v>
      </c>
      <c r="B93" s="159" t="s">
        <v>81</v>
      </c>
      <c r="C93" s="159"/>
      <c r="D93" s="159"/>
      <c r="E93" s="159"/>
      <c r="F93" s="159"/>
      <c r="G93" s="159"/>
      <c r="H93" s="159"/>
      <c r="I93" s="159"/>
      <c r="J93" s="159"/>
      <c r="K93" s="159"/>
      <c r="L93" s="159"/>
      <c r="M93" s="159"/>
      <c r="N93" s="159"/>
      <c r="O93" s="159"/>
      <c r="P93" s="159"/>
      <c r="Q93" s="159"/>
      <c r="R93" s="159"/>
      <c r="S93" s="159"/>
      <c r="W93" s="69" t="s">
        <v>99</v>
      </c>
    </row>
    <row r="94" spans="1:23" ht="39.950000000000003" customHeight="1" x14ac:dyDescent="0.15">
      <c r="A94" s="65" t="s">
        <v>102</v>
      </c>
      <c r="B94" s="159" t="s">
        <v>103</v>
      </c>
      <c r="C94" s="159"/>
      <c r="D94" s="159"/>
      <c r="E94" s="159"/>
      <c r="F94" s="159"/>
      <c r="G94" s="159"/>
      <c r="H94" s="159"/>
      <c r="I94" s="159"/>
      <c r="J94" s="159"/>
      <c r="K94" s="159"/>
      <c r="L94" s="159"/>
      <c r="M94" s="159"/>
      <c r="N94" s="159"/>
      <c r="O94" s="159"/>
      <c r="P94" s="159"/>
      <c r="Q94" s="159"/>
      <c r="R94" s="159"/>
      <c r="S94" s="159"/>
      <c r="W94" s="69" t="s">
        <v>153</v>
      </c>
    </row>
    <row r="95" spans="1:23" ht="39.950000000000003" customHeight="1" x14ac:dyDescent="0.15">
      <c r="A95" s="65" t="s">
        <v>101</v>
      </c>
      <c r="B95" s="12"/>
      <c r="C95" s="149" t="s">
        <v>104</v>
      </c>
      <c r="D95" s="149"/>
      <c r="E95" s="149"/>
      <c r="F95" s="149"/>
      <c r="G95" s="149"/>
      <c r="H95" s="149"/>
      <c r="I95" s="149"/>
      <c r="J95" s="149"/>
      <c r="K95" s="149"/>
      <c r="L95" s="149"/>
      <c r="M95" s="149"/>
      <c r="N95" s="149"/>
      <c r="O95" s="149"/>
      <c r="P95" s="149"/>
      <c r="Q95" s="149"/>
      <c r="R95" s="149"/>
      <c r="S95" s="150"/>
      <c r="W95" s="69" t="s">
        <v>125</v>
      </c>
    </row>
    <row r="96" spans="1:23" ht="80.099999999999994" customHeight="1" x14ac:dyDescent="0.15">
      <c r="A96" s="65"/>
      <c r="B96" s="12"/>
      <c r="C96" s="149" t="s">
        <v>105</v>
      </c>
      <c r="D96" s="149"/>
      <c r="E96" s="149"/>
      <c r="F96" s="149"/>
      <c r="G96" s="149"/>
      <c r="H96" s="149"/>
      <c r="I96" s="149"/>
      <c r="J96" s="149"/>
      <c r="K96" s="149"/>
      <c r="L96" s="149"/>
      <c r="M96" s="149"/>
      <c r="N96" s="149"/>
      <c r="O96" s="149"/>
      <c r="P96" s="149"/>
      <c r="Q96" s="149"/>
      <c r="R96" s="149"/>
      <c r="S96" s="150"/>
      <c r="W96" s="69" t="s">
        <v>155</v>
      </c>
    </row>
    <row r="97" spans="1:23" ht="39.950000000000003" customHeight="1" x14ac:dyDescent="0.15">
      <c r="A97" s="65" t="s">
        <v>107</v>
      </c>
      <c r="B97" s="159" t="s">
        <v>106</v>
      </c>
      <c r="C97" s="159"/>
      <c r="D97" s="159"/>
      <c r="E97" s="159"/>
      <c r="F97" s="159"/>
      <c r="G97" s="159"/>
      <c r="H97" s="159"/>
      <c r="I97" s="159"/>
      <c r="J97" s="159"/>
      <c r="K97" s="159"/>
      <c r="L97" s="159"/>
      <c r="M97" s="159"/>
      <c r="N97" s="159"/>
      <c r="O97" s="159"/>
      <c r="P97" s="159"/>
      <c r="Q97" s="159"/>
      <c r="R97" s="159"/>
      <c r="S97" s="159"/>
      <c r="W97" s="69" t="s">
        <v>157</v>
      </c>
    </row>
    <row r="98" spans="1:23" ht="39.950000000000003" customHeight="1" x14ac:dyDescent="0.15">
      <c r="A98" s="65">
        <v>8</v>
      </c>
      <c r="B98" s="12"/>
      <c r="C98" s="149" t="s">
        <v>108</v>
      </c>
      <c r="D98" s="149"/>
      <c r="E98" s="149"/>
      <c r="F98" s="149"/>
      <c r="G98" s="149"/>
      <c r="H98" s="149"/>
      <c r="I98" s="149"/>
      <c r="J98" s="149"/>
      <c r="K98" s="149"/>
      <c r="L98" s="149"/>
      <c r="M98" s="149"/>
      <c r="N98" s="149"/>
      <c r="O98" s="149"/>
      <c r="P98" s="149"/>
      <c r="Q98" s="149"/>
      <c r="R98" s="149"/>
      <c r="S98" s="150"/>
      <c r="W98" s="69" t="s">
        <v>131</v>
      </c>
    </row>
    <row r="99" spans="1:23" ht="39.950000000000003" customHeight="1" x14ac:dyDescent="0.15">
      <c r="A99" s="65"/>
      <c r="B99" s="12"/>
      <c r="C99" s="149" t="s">
        <v>109</v>
      </c>
      <c r="D99" s="149"/>
      <c r="E99" s="149"/>
      <c r="F99" s="149"/>
      <c r="G99" s="149"/>
      <c r="H99" s="149"/>
      <c r="I99" s="149"/>
      <c r="J99" s="149"/>
      <c r="K99" s="149"/>
      <c r="L99" s="149"/>
      <c r="M99" s="149"/>
      <c r="N99" s="149"/>
      <c r="O99" s="149"/>
      <c r="P99" s="149"/>
      <c r="Q99" s="149"/>
      <c r="R99" s="149"/>
      <c r="S99" s="150"/>
      <c r="W99" s="69" t="s">
        <v>158</v>
      </c>
    </row>
    <row r="100" spans="1:23" ht="39.950000000000003" customHeight="1" x14ac:dyDescent="0.15">
      <c r="A100" s="65"/>
      <c r="B100" s="12"/>
      <c r="C100" s="149" t="s">
        <v>110</v>
      </c>
      <c r="D100" s="149"/>
      <c r="E100" s="149"/>
      <c r="F100" s="149"/>
      <c r="G100" s="149"/>
      <c r="H100" s="149"/>
      <c r="I100" s="149"/>
      <c r="J100" s="149"/>
      <c r="K100" s="149"/>
      <c r="L100" s="149"/>
      <c r="M100" s="149"/>
      <c r="N100" s="149"/>
      <c r="O100" s="149"/>
      <c r="P100" s="149"/>
      <c r="Q100" s="149"/>
      <c r="R100" s="149"/>
      <c r="S100" s="150"/>
      <c r="W100" s="69" t="s">
        <v>159</v>
      </c>
    </row>
    <row r="101" spans="1:23" ht="60" customHeight="1" x14ac:dyDescent="0.15">
      <c r="A101" s="65">
        <v>9</v>
      </c>
      <c r="B101" s="159" t="s">
        <v>111</v>
      </c>
      <c r="C101" s="159"/>
      <c r="D101" s="159"/>
      <c r="E101" s="159"/>
      <c r="F101" s="159"/>
      <c r="G101" s="159"/>
      <c r="H101" s="159"/>
      <c r="I101" s="159"/>
      <c r="J101" s="159"/>
      <c r="K101" s="159"/>
      <c r="L101" s="159"/>
      <c r="M101" s="159"/>
      <c r="N101" s="159"/>
      <c r="O101" s="159"/>
      <c r="P101" s="159"/>
      <c r="Q101" s="159"/>
      <c r="R101" s="159"/>
      <c r="S101" s="159"/>
      <c r="W101" s="69" t="s">
        <v>100</v>
      </c>
    </row>
    <row r="103" spans="1:23" x14ac:dyDescent="0.15">
      <c r="W103" s="3" t="s">
        <v>286</v>
      </c>
    </row>
    <row r="104" spans="1:23" x14ac:dyDescent="0.15">
      <c r="W104" s="3" t="s">
        <v>287</v>
      </c>
    </row>
    <row r="105" spans="1:23" x14ac:dyDescent="0.15">
      <c r="W105" s="3" t="s">
        <v>288</v>
      </c>
    </row>
    <row r="106" spans="1:23" x14ac:dyDescent="0.15">
      <c r="W106" s="3" t="s">
        <v>289</v>
      </c>
    </row>
    <row r="107" spans="1:23" x14ac:dyDescent="0.15">
      <c r="W107" s="3" t="s">
        <v>290</v>
      </c>
    </row>
    <row r="108" spans="1:23" x14ac:dyDescent="0.15">
      <c r="W108" s="3" t="s">
        <v>291</v>
      </c>
    </row>
    <row r="109" spans="1:23" x14ac:dyDescent="0.15">
      <c r="W109" s="3" t="s">
        <v>292</v>
      </c>
    </row>
    <row r="110" spans="1:23" x14ac:dyDescent="0.15">
      <c r="W110" s="3" t="s">
        <v>293</v>
      </c>
    </row>
    <row r="111" spans="1:23" x14ac:dyDescent="0.15">
      <c r="W111" s="3" t="s">
        <v>294</v>
      </c>
    </row>
    <row r="112" spans="1:23" x14ac:dyDescent="0.15">
      <c r="W112" s="3" t="s">
        <v>295</v>
      </c>
    </row>
    <row r="113" spans="23:23" x14ac:dyDescent="0.15">
      <c r="W113" s="3" t="s">
        <v>296</v>
      </c>
    </row>
    <row r="114" spans="23:23" x14ac:dyDescent="0.15">
      <c r="W114" s="3" t="s">
        <v>297</v>
      </c>
    </row>
    <row r="115" spans="23:23" x14ac:dyDescent="0.15">
      <c r="W115" s="3" t="s">
        <v>298</v>
      </c>
    </row>
    <row r="116" spans="23:23" x14ac:dyDescent="0.15">
      <c r="W116" s="3" t="s">
        <v>284</v>
      </c>
    </row>
    <row r="117" spans="23:23" x14ac:dyDescent="0.15">
      <c r="W117" s="3" t="s">
        <v>285</v>
      </c>
    </row>
    <row r="118" spans="23:23" x14ac:dyDescent="0.15">
      <c r="W118" s="3" t="s">
        <v>299</v>
      </c>
    </row>
    <row r="119" spans="23:23" x14ac:dyDescent="0.15">
      <c r="W119" s="3" t="s">
        <v>300</v>
      </c>
    </row>
    <row r="120" spans="23:23" x14ac:dyDescent="0.15">
      <c r="W120" s="3" t="s">
        <v>301</v>
      </c>
    </row>
    <row r="121" spans="23:23" x14ac:dyDescent="0.15">
      <c r="W121" s="3" t="s">
        <v>302</v>
      </c>
    </row>
    <row r="122" spans="23:23" x14ac:dyDescent="0.15">
      <c r="W122" s="3" t="s">
        <v>303</v>
      </c>
    </row>
    <row r="123" spans="23:23" x14ac:dyDescent="0.15">
      <c r="W123" s="3" t="s">
        <v>304</v>
      </c>
    </row>
    <row r="124" spans="23:23" x14ac:dyDescent="0.15">
      <c r="W124" s="3" t="s">
        <v>305</v>
      </c>
    </row>
    <row r="125" spans="23:23" x14ac:dyDescent="0.15">
      <c r="W125" s="3" t="s">
        <v>306</v>
      </c>
    </row>
    <row r="126" spans="23:23" x14ac:dyDescent="0.15">
      <c r="W126" s="3" t="s">
        <v>307</v>
      </c>
    </row>
    <row r="127" spans="23:23" x14ac:dyDescent="0.15">
      <c r="W127" s="3" t="s">
        <v>308</v>
      </c>
    </row>
    <row r="128" spans="23:23" x14ac:dyDescent="0.15">
      <c r="W128" s="3" t="s">
        <v>309</v>
      </c>
    </row>
    <row r="129" spans="23:23" x14ac:dyDescent="0.15">
      <c r="W129" s="3" t="s">
        <v>310</v>
      </c>
    </row>
    <row r="130" spans="23:23" x14ac:dyDescent="0.15">
      <c r="W130" s="3" t="s">
        <v>311</v>
      </c>
    </row>
    <row r="131" spans="23:23" x14ac:dyDescent="0.15">
      <c r="W131" s="3" t="s">
        <v>312</v>
      </c>
    </row>
    <row r="132" spans="23:23" x14ac:dyDescent="0.15">
      <c r="W132" s="3" t="s">
        <v>313</v>
      </c>
    </row>
  </sheetData>
  <sheetProtection selectLockedCells="1"/>
  <mergeCells count="155">
    <mergeCell ref="B101:S101"/>
    <mergeCell ref="A12:D12"/>
    <mergeCell ref="E7:S7"/>
    <mergeCell ref="E8:S8"/>
    <mergeCell ref="E10:S10"/>
    <mergeCell ref="E12:S12"/>
    <mergeCell ref="F9:G9"/>
    <mergeCell ref="L9:M9"/>
    <mergeCell ref="H9:K9"/>
    <mergeCell ref="N9:S9"/>
    <mergeCell ref="F11:G11"/>
    <mergeCell ref="H11:K11"/>
    <mergeCell ref="A8:D8"/>
    <mergeCell ref="A9:D9"/>
    <mergeCell ref="A10:D10"/>
    <mergeCell ref="A11:D11"/>
    <mergeCell ref="L11:M11"/>
    <mergeCell ref="N11:S11"/>
    <mergeCell ref="A37:D41"/>
    <mergeCell ref="F36:I36"/>
    <mergeCell ref="J36:S36"/>
    <mergeCell ref="I41:Q41"/>
    <mergeCell ref="A31:D32"/>
    <mergeCell ref="J49:S49"/>
    <mergeCell ref="A29:D29"/>
    <mergeCell ref="A1:S1"/>
    <mergeCell ref="A3:D3"/>
    <mergeCell ref="N2:S2"/>
    <mergeCell ref="A7:D7"/>
    <mergeCell ref="A15:D15"/>
    <mergeCell ref="E15:S15"/>
    <mergeCell ref="A16:D16"/>
    <mergeCell ref="E16:S16"/>
    <mergeCell ref="A17:D17"/>
    <mergeCell ref="E17:S17"/>
    <mergeCell ref="A18:D18"/>
    <mergeCell ref="A19:D19"/>
    <mergeCell ref="A20:D22"/>
    <mergeCell ref="E18:S18"/>
    <mergeCell ref="A24:D24"/>
    <mergeCell ref="N26:S26"/>
    <mergeCell ref="A27:D27"/>
    <mergeCell ref="A28:D28"/>
    <mergeCell ref="A23:D23"/>
    <mergeCell ref="M34:O34"/>
    <mergeCell ref="H39:S39"/>
    <mergeCell ref="H40:K40"/>
    <mergeCell ref="N40:Q40"/>
    <mergeCell ref="A25:D25"/>
    <mergeCell ref="G27:I27"/>
    <mergeCell ref="F25:H25"/>
    <mergeCell ref="A4:D4"/>
    <mergeCell ref="A86:A89"/>
    <mergeCell ref="C87:S87"/>
    <mergeCell ref="C88:S88"/>
    <mergeCell ref="C89:S89"/>
    <mergeCell ref="B84:S84"/>
    <mergeCell ref="B85:S85"/>
    <mergeCell ref="B86:S86"/>
    <mergeCell ref="J53:S53"/>
    <mergeCell ref="J54:S54"/>
    <mergeCell ref="J56:S56"/>
    <mergeCell ref="J57:S57"/>
    <mergeCell ref="B54:I54"/>
    <mergeCell ref="B57:I57"/>
    <mergeCell ref="B56:I56"/>
    <mergeCell ref="B53:I53"/>
    <mergeCell ref="B50:S50"/>
    <mergeCell ref="B52:S52"/>
    <mergeCell ref="B55:E55"/>
    <mergeCell ref="G55:I55"/>
    <mergeCell ref="K55:M55"/>
    <mergeCell ref="O55:S55"/>
    <mergeCell ref="J62:S62"/>
    <mergeCell ref="C98:S98"/>
    <mergeCell ref="C99:S99"/>
    <mergeCell ref="B90:S90"/>
    <mergeCell ref="B58:I58"/>
    <mergeCell ref="B69:E69"/>
    <mergeCell ref="O69:S69"/>
    <mergeCell ref="B74:S74"/>
    <mergeCell ref="B77:E77"/>
    <mergeCell ref="G77:I77"/>
    <mergeCell ref="B80:S80"/>
    <mergeCell ref="K77:S77"/>
    <mergeCell ref="J70:S70"/>
    <mergeCell ref="J71:S71"/>
    <mergeCell ref="B71:I71"/>
    <mergeCell ref="B70:I70"/>
    <mergeCell ref="B68:F68"/>
    <mergeCell ref="J68:N68"/>
    <mergeCell ref="J58:S58"/>
    <mergeCell ref="J67:S67"/>
    <mergeCell ref="B60:S60"/>
    <mergeCell ref="B97:S97"/>
    <mergeCell ref="J61:S61"/>
    <mergeCell ref="G67:I67"/>
    <mergeCell ref="B66:F66"/>
    <mergeCell ref="B91:S91"/>
    <mergeCell ref="B92:S92"/>
    <mergeCell ref="B93:S93"/>
    <mergeCell ref="C96:S96"/>
    <mergeCell ref="C95:S95"/>
    <mergeCell ref="B81:I81"/>
    <mergeCell ref="J81:S81"/>
    <mergeCell ref="B64:S64"/>
    <mergeCell ref="B65:S65"/>
    <mergeCell ref="C100:S100"/>
    <mergeCell ref="B59:I59"/>
    <mergeCell ref="J59:S59"/>
    <mergeCell ref="J63:S63"/>
    <mergeCell ref="B67:F67"/>
    <mergeCell ref="B72:I72"/>
    <mergeCell ref="J72:S72"/>
    <mergeCell ref="B73:I73"/>
    <mergeCell ref="J73:S73"/>
    <mergeCell ref="G69:I69"/>
    <mergeCell ref="K69:M69"/>
    <mergeCell ref="B75:I75"/>
    <mergeCell ref="J75:S75"/>
    <mergeCell ref="B76:I76"/>
    <mergeCell ref="J76:S76"/>
    <mergeCell ref="B78:I78"/>
    <mergeCell ref="J78:S78"/>
    <mergeCell ref="B79:I79"/>
    <mergeCell ref="J79:S79"/>
    <mergeCell ref="B94:S94"/>
    <mergeCell ref="B63:I63"/>
    <mergeCell ref="B62:I62"/>
    <mergeCell ref="B61:I61"/>
    <mergeCell ref="G66:S66"/>
    <mergeCell ref="G31:J31"/>
    <mergeCell ref="M31:O31"/>
    <mergeCell ref="K29:R29"/>
    <mergeCell ref="I32:R32"/>
    <mergeCell ref="M27:R27"/>
    <mergeCell ref="B51:I51"/>
    <mergeCell ref="J51:S51"/>
    <mergeCell ref="E4:S4"/>
    <mergeCell ref="F37:G37"/>
    <mergeCell ref="H37:S37"/>
    <mergeCell ref="F24:H24"/>
    <mergeCell ref="A43:D47"/>
    <mergeCell ref="H44:S44"/>
    <mergeCell ref="H45:K45"/>
    <mergeCell ref="N45:Q45"/>
    <mergeCell ref="I46:Q46"/>
    <mergeCell ref="I47:Q47"/>
    <mergeCell ref="A26:D26"/>
    <mergeCell ref="K28:M28"/>
    <mergeCell ref="O28:Q28"/>
    <mergeCell ref="A30:D30"/>
    <mergeCell ref="A35:D36"/>
    <mergeCell ref="A33:D34"/>
    <mergeCell ref="M30:O30"/>
  </mergeCells>
  <phoneticPr fontId="1"/>
  <conditionalFormatting sqref="B51:S51">
    <cfRule type="expression" dxfId="37" priority="20">
      <formula>AND($W$65=TRUE,$G$67=$B$50,$J$51="")</formula>
    </cfRule>
    <cfRule type="expression" dxfId="36" priority="39">
      <formula>AND($W$50=TRUE,$J$51="")</formula>
    </cfRule>
  </conditionalFormatting>
  <conditionalFormatting sqref="B53:S54">
    <cfRule type="expression" dxfId="35" priority="18">
      <formula>AND($W$65=TRUE,$G$67=$B$52,$J$54="")</formula>
    </cfRule>
    <cfRule type="expression" dxfId="34" priority="19">
      <formula>AND($W$65=TRUE,$G$67=$B$52,$J$53="")</formula>
    </cfRule>
    <cfRule type="expression" dxfId="33" priority="37">
      <formula>AND($W$52=TRUE,$J$54="")</formula>
    </cfRule>
    <cfRule type="expression" dxfId="32" priority="38">
      <formula>AND($W$52=TRUE,$J$53="")</formula>
    </cfRule>
  </conditionalFormatting>
  <conditionalFormatting sqref="B56:S59">
    <cfRule type="expression" dxfId="31" priority="14">
      <formula>AND($W$65=TRUE,OR($G$67=$B$55,$G$67=$G$55,$G$67=$K$55,$G$67=$O$55),$J$59="")</formula>
    </cfRule>
    <cfRule type="expression" dxfId="30" priority="15">
      <formula>AND($W$65=TRUE,OR($G$67=$B$55,$G$67=$G$55,$G$67=$K$55,$G$67=$O$55),,$B$58="")</formula>
    </cfRule>
    <cfRule type="expression" dxfId="29" priority="16">
      <formula>AND($W$65=TRUE,OR($G$67=$B$55,$G$67=$G$55,$G$67=$K$55,$G$67=$O$55),$J$57="")</formula>
    </cfRule>
    <cfRule type="expression" dxfId="28" priority="17">
      <formula>AND($W$65=TRUE,OR($G$67=$B$55,$G$67=$G$55,$G$67=$K$55,$G$67=$O$55),$J$56="")</formula>
    </cfRule>
    <cfRule type="expression" dxfId="27" priority="33">
      <formula>AND(OR($W$55=TRUE,$X$55=TRUE,$Y$55=TRUE,$Z$55=TRUE),$J$59="")</formula>
    </cfRule>
    <cfRule type="expression" dxfId="26" priority="34">
      <formula>AND(OR($W$55=TRUE,$X$55=TRUE,$Y$55=TRUE,$Z$55=TRUE),$J$58="")</formula>
    </cfRule>
    <cfRule type="expression" dxfId="25" priority="35">
      <formula>AND(OR($W$55=TRUE,$X$55=TRUE,$Y$55=TRUE,$Z$55=TRUE),$J$57="")</formula>
    </cfRule>
    <cfRule type="expression" dxfId="24" priority="36">
      <formula>AND(OR($W$55=TRUE,$X$55=TRUE,$Y$55=TRUE,$Z$55=TRUE),$J$56="")</formula>
    </cfRule>
  </conditionalFormatting>
  <conditionalFormatting sqref="B61:S63">
    <cfRule type="expression" dxfId="23" priority="30">
      <formula>AND($W$60=TRUE,$J$61="")</formula>
    </cfRule>
    <cfRule type="expression" dxfId="22" priority="31">
      <formula>AND($W$60=TRUE,$J$62="")</formula>
    </cfRule>
    <cfRule type="expression" dxfId="21" priority="32">
      <formula>AND($W$60=TRUE,$J$63="")</formula>
    </cfRule>
  </conditionalFormatting>
  <conditionalFormatting sqref="B70:S71">
    <cfRule type="expression" dxfId="20" priority="28">
      <formula>AND(OR($W$69=TRUE,$X$69=TRUE,$Y$69=TRUE,$Z$69=TRUE),$J$71="")</formula>
    </cfRule>
    <cfRule type="expression" dxfId="19" priority="29">
      <formula>AND(OR($W$69=TRUE,$X$69=TRUE,$Y$69=TRUE,$Z$69=TRUE),$J$70="")</formula>
    </cfRule>
  </conditionalFormatting>
  <conditionalFormatting sqref="B72:S72">
    <cfRule type="expression" dxfId="18" priority="27">
      <formula>AND($Y$69=TRUE,$J$72="")</formula>
    </cfRule>
  </conditionalFormatting>
  <conditionalFormatting sqref="B73:S73">
    <cfRule type="expression" dxfId="17" priority="26">
      <formula>AND($Z$69=TRUE,$J$73="")</formula>
    </cfRule>
  </conditionalFormatting>
  <conditionalFormatting sqref="B75:S76">
    <cfRule type="expression" dxfId="16" priority="24">
      <formula>AND($W$74=TRUE,$J$76="")</formula>
    </cfRule>
    <cfRule type="expression" dxfId="15" priority="25">
      <formula>AND($W$74=TRUE,$J$75="")</formula>
    </cfRule>
  </conditionalFormatting>
  <conditionalFormatting sqref="B78:S79">
    <cfRule type="expression" dxfId="14" priority="22">
      <formula>AND(OR($W$77=TRUE,$X$77=TRUE,$Y$77=TRUE),$J$79="")</formula>
    </cfRule>
    <cfRule type="expression" dxfId="13" priority="23">
      <formula>AND(OR($W$77=TRUE,$X$77=TRUE,$Y$77=TRUE),$J$78="")</formula>
    </cfRule>
  </conditionalFormatting>
  <conditionalFormatting sqref="B81:S81">
    <cfRule type="expression" dxfId="12" priority="21">
      <formula>AND($W$80=TRUE,$J$81="")</formula>
    </cfRule>
  </conditionalFormatting>
  <conditionalFormatting sqref="G66:S66 G67:I67 G68 O68">
    <cfRule type="expression" dxfId="11" priority="10">
      <formula>AND($W$65=TRUE,$O$68="")</formula>
    </cfRule>
    <cfRule type="expression" dxfId="10" priority="11">
      <formula>AND($W$65=TRUE,$G$68="")</formula>
    </cfRule>
    <cfRule type="expression" dxfId="9" priority="12">
      <formula>AND($W$65=TRUE,$G$67="")</formula>
    </cfRule>
    <cfRule type="expression" dxfId="8" priority="13">
      <formula>AND($W$65=TRUE,$G$66="")</formula>
    </cfRule>
  </conditionalFormatting>
  <conditionalFormatting sqref="N26:S26">
    <cfRule type="expression" dxfId="7" priority="9">
      <formula>AND($Y$26=TRUE,$N$26="")</formula>
    </cfRule>
  </conditionalFormatting>
  <conditionalFormatting sqref="J29:S29">
    <cfRule type="expression" dxfId="6" priority="6">
      <formula>AND($X$29=TRUE,$K$29="")</formula>
    </cfRule>
  </conditionalFormatting>
  <conditionalFormatting sqref="H32:I32 S32">
    <cfRule type="expression" dxfId="5" priority="5">
      <formula>AND($Y$31=TRUE,$H$32="")</formula>
    </cfRule>
    <cfRule type="expression" dxfId="0" priority="1">
      <formula>AND($Y$31=TRUE,$I$32="")</formula>
    </cfRule>
  </conditionalFormatting>
  <conditionalFormatting sqref="E34:S34">
    <cfRule type="expression" dxfId="4" priority="4">
      <formula>AND(OR($W$33=TRUE,$X$33=TRUE),$M$34="")</formula>
    </cfRule>
  </conditionalFormatting>
  <conditionalFormatting sqref="L27:S27">
    <cfRule type="expression" dxfId="3" priority="3">
      <formula>AND($X$27=TRUE,$M$27="")</formula>
    </cfRule>
  </conditionalFormatting>
  <conditionalFormatting sqref="J28:S28">
    <cfRule type="expression" dxfId="2" priority="7">
      <formula>AND($X$28=TRUE,$O$28="")</formula>
    </cfRule>
    <cfRule type="expression" dxfId="1" priority="8">
      <formula>AND($X$28=TRUE,$K$28="")</formula>
    </cfRule>
  </conditionalFormatting>
  <dataValidations disablePrompts="1" count="2">
    <dataValidation type="list" errorStyle="warning" allowBlank="1" showInputMessage="1" showErrorMessage="1" sqref="G67:I67" xr:uid="{00000000-0002-0000-0000-000000000000}">
      <formula1>$W$84:$W$91</formula1>
    </dataValidation>
    <dataValidation type="list" errorStyle="warning" allowBlank="1" showInputMessage="1" showErrorMessage="1" sqref="G27:I27" xr:uid="{00000000-0002-0000-0000-000001000000}">
      <formula1>$W$104:$W$132</formula1>
    </dataValidation>
  </dataValidations>
  <printOptions horizontalCentered="1" verticalCentered="1"/>
  <pageMargins left="0.35433070866141736" right="0.19685039370078741" top="0.19685039370078741" bottom="0.19685039370078741" header="0" footer="0"/>
  <pageSetup paperSize="9" scale="89" fitToHeight="0" orientation="portrait" r:id="rId1"/>
  <rowBreaks count="2" manualBreakCount="2">
    <brk id="41"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406" r:id="rId4" name="Check Box 214">
              <controlPr defaultSize="0" autoFill="0" autoLine="0" autoPict="0">
                <anchor moveWithCells="1">
                  <from>
                    <xdr:col>5</xdr:col>
                    <xdr:colOff>66675</xdr:colOff>
                    <xdr:row>18</xdr:row>
                    <xdr:rowOff>76200</xdr:rowOff>
                  </from>
                  <to>
                    <xdr:col>6</xdr:col>
                    <xdr:colOff>0</xdr:colOff>
                    <xdr:row>18</xdr:row>
                    <xdr:rowOff>314325</xdr:rowOff>
                  </to>
                </anchor>
              </controlPr>
            </control>
          </mc:Choice>
        </mc:AlternateContent>
        <mc:AlternateContent xmlns:mc="http://schemas.openxmlformats.org/markup-compatibility/2006">
          <mc:Choice Requires="x14">
            <control shapeId="8407" r:id="rId5" name="Check Box 215">
              <controlPr defaultSize="0" autoFill="0" autoLine="0" autoPict="0">
                <anchor moveWithCells="1">
                  <from>
                    <xdr:col>7</xdr:col>
                    <xdr:colOff>66675</xdr:colOff>
                    <xdr:row>18</xdr:row>
                    <xdr:rowOff>76200</xdr:rowOff>
                  </from>
                  <to>
                    <xdr:col>8</xdr:col>
                    <xdr:colOff>0</xdr:colOff>
                    <xdr:row>18</xdr:row>
                    <xdr:rowOff>314325</xdr:rowOff>
                  </to>
                </anchor>
              </controlPr>
            </control>
          </mc:Choice>
        </mc:AlternateContent>
        <mc:AlternateContent xmlns:mc="http://schemas.openxmlformats.org/markup-compatibility/2006">
          <mc:Choice Requires="x14">
            <control shapeId="8408" r:id="rId6" name="Check Box 216">
              <controlPr defaultSize="0" autoFill="0" autoLine="0" autoPict="0">
                <anchor moveWithCells="1">
                  <from>
                    <xdr:col>9</xdr:col>
                    <xdr:colOff>66675</xdr:colOff>
                    <xdr:row>18</xdr:row>
                    <xdr:rowOff>76200</xdr:rowOff>
                  </from>
                  <to>
                    <xdr:col>10</xdr:col>
                    <xdr:colOff>0</xdr:colOff>
                    <xdr:row>18</xdr:row>
                    <xdr:rowOff>314325</xdr:rowOff>
                  </to>
                </anchor>
              </controlPr>
            </control>
          </mc:Choice>
        </mc:AlternateContent>
        <mc:AlternateContent xmlns:mc="http://schemas.openxmlformats.org/markup-compatibility/2006">
          <mc:Choice Requires="x14">
            <control shapeId="8409" r:id="rId7" name="Check Box 217">
              <controlPr defaultSize="0" autoFill="0" autoLine="0" autoPict="0">
                <anchor moveWithCells="1">
                  <from>
                    <xdr:col>11</xdr:col>
                    <xdr:colOff>66675</xdr:colOff>
                    <xdr:row>18</xdr:row>
                    <xdr:rowOff>76200</xdr:rowOff>
                  </from>
                  <to>
                    <xdr:col>12</xdr:col>
                    <xdr:colOff>0</xdr:colOff>
                    <xdr:row>18</xdr:row>
                    <xdr:rowOff>314325</xdr:rowOff>
                  </to>
                </anchor>
              </controlPr>
            </control>
          </mc:Choice>
        </mc:AlternateContent>
        <mc:AlternateContent xmlns:mc="http://schemas.openxmlformats.org/markup-compatibility/2006">
          <mc:Choice Requires="x14">
            <control shapeId="8410" r:id="rId8" name="Check Box 218">
              <controlPr defaultSize="0" autoFill="0" autoLine="0" autoPict="0">
                <anchor moveWithCells="1">
                  <from>
                    <xdr:col>13</xdr:col>
                    <xdr:colOff>66675</xdr:colOff>
                    <xdr:row>18</xdr:row>
                    <xdr:rowOff>76200</xdr:rowOff>
                  </from>
                  <to>
                    <xdr:col>14</xdr:col>
                    <xdr:colOff>0</xdr:colOff>
                    <xdr:row>18</xdr:row>
                    <xdr:rowOff>314325</xdr:rowOff>
                  </to>
                </anchor>
              </controlPr>
            </control>
          </mc:Choice>
        </mc:AlternateContent>
        <mc:AlternateContent xmlns:mc="http://schemas.openxmlformats.org/markup-compatibility/2006">
          <mc:Choice Requires="x14">
            <control shapeId="8411" r:id="rId9" name="Check Box 219">
              <controlPr defaultSize="0" autoFill="0" autoLine="0" autoPict="0">
                <anchor moveWithCells="1">
                  <from>
                    <xdr:col>15</xdr:col>
                    <xdr:colOff>66675</xdr:colOff>
                    <xdr:row>18</xdr:row>
                    <xdr:rowOff>76200</xdr:rowOff>
                  </from>
                  <to>
                    <xdr:col>16</xdr:col>
                    <xdr:colOff>0</xdr:colOff>
                    <xdr:row>18</xdr:row>
                    <xdr:rowOff>314325</xdr:rowOff>
                  </to>
                </anchor>
              </controlPr>
            </control>
          </mc:Choice>
        </mc:AlternateContent>
        <mc:AlternateContent xmlns:mc="http://schemas.openxmlformats.org/markup-compatibility/2006">
          <mc:Choice Requires="x14">
            <control shapeId="8412" r:id="rId10" name="Check Box 220">
              <controlPr defaultSize="0" autoFill="0" autoLine="0" autoPict="0">
                <anchor moveWithCells="1">
                  <from>
                    <xdr:col>17</xdr:col>
                    <xdr:colOff>66675</xdr:colOff>
                    <xdr:row>18</xdr:row>
                    <xdr:rowOff>76200</xdr:rowOff>
                  </from>
                  <to>
                    <xdr:col>18</xdr:col>
                    <xdr:colOff>0</xdr:colOff>
                    <xdr:row>18</xdr:row>
                    <xdr:rowOff>314325</xdr:rowOff>
                  </to>
                </anchor>
              </controlPr>
            </control>
          </mc:Choice>
        </mc:AlternateContent>
        <mc:AlternateContent xmlns:mc="http://schemas.openxmlformats.org/markup-compatibility/2006">
          <mc:Choice Requires="x14">
            <control shapeId="8413" r:id="rId11" name="Check Box 221">
              <controlPr defaultSize="0" autoFill="0" autoLine="0" autoPict="0">
                <anchor moveWithCells="1">
                  <from>
                    <xdr:col>5</xdr:col>
                    <xdr:colOff>66675</xdr:colOff>
                    <xdr:row>19</xdr:row>
                    <xdr:rowOff>0</xdr:rowOff>
                  </from>
                  <to>
                    <xdr:col>6</xdr:col>
                    <xdr:colOff>0</xdr:colOff>
                    <xdr:row>19</xdr:row>
                    <xdr:rowOff>238125</xdr:rowOff>
                  </to>
                </anchor>
              </controlPr>
            </control>
          </mc:Choice>
        </mc:AlternateContent>
        <mc:AlternateContent xmlns:mc="http://schemas.openxmlformats.org/markup-compatibility/2006">
          <mc:Choice Requires="x14">
            <control shapeId="8414" r:id="rId12" name="Check Box 222">
              <controlPr defaultSize="0" autoFill="0" autoLine="0" autoPict="0">
                <anchor moveWithCells="1">
                  <from>
                    <xdr:col>7</xdr:col>
                    <xdr:colOff>66675</xdr:colOff>
                    <xdr:row>19</xdr:row>
                    <xdr:rowOff>0</xdr:rowOff>
                  </from>
                  <to>
                    <xdr:col>8</xdr:col>
                    <xdr:colOff>0</xdr:colOff>
                    <xdr:row>19</xdr:row>
                    <xdr:rowOff>238125</xdr:rowOff>
                  </to>
                </anchor>
              </controlPr>
            </control>
          </mc:Choice>
        </mc:AlternateContent>
        <mc:AlternateContent xmlns:mc="http://schemas.openxmlformats.org/markup-compatibility/2006">
          <mc:Choice Requires="x14">
            <control shapeId="8415" r:id="rId13" name="Check Box 223">
              <controlPr defaultSize="0" autoFill="0" autoLine="0" autoPict="0">
                <anchor moveWithCells="1">
                  <from>
                    <xdr:col>9</xdr:col>
                    <xdr:colOff>66675</xdr:colOff>
                    <xdr:row>19</xdr:row>
                    <xdr:rowOff>0</xdr:rowOff>
                  </from>
                  <to>
                    <xdr:col>10</xdr:col>
                    <xdr:colOff>0</xdr:colOff>
                    <xdr:row>19</xdr:row>
                    <xdr:rowOff>238125</xdr:rowOff>
                  </to>
                </anchor>
              </controlPr>
            </control>
          </mc:Choice>
        </mc:AlternateContent>
        <mc:AlternateContent xmlns:mc="http://schemas.openxmlformats.org/markup-compatibility/2006">
          <mc:Choice Requires="x14">
            <control shapeId="8416" r:id="rId14" name="Check Box 224">
              <controlPr defaultSize="0" autoFill="0" autoLine="0" autoPict="0">
                <anchor moveWithCells="1">
                  <from>
                    <xdr:col>11</xdr:col>
                    <xdr:colOff>66675</xdr:colOff>
                    <xdr:row>19</xdr:row>
                    <xdr:rowOff>0</xdr:rowOff>
                  </from>
                  <to>
                    <xdr:col>12</xdr:col>
                    <xdr:colOff>0</xdr:colOff>
                    <xdr:row>19</xdr:row>
                    <xdr:rowOff>238125</xdr:rowOff>
                  </to>
                </anchor>
              </controlPr>
            </control>
          </mc:Choice>
        </mc:AlternateContent>
        <mc:AlternateContent xmlns:mc="http://schemas.openxmlformats.org/markup-compatibility/2006">
          <mc:Choice Requires="x14">
            <control shapeId="8417" r:id="rId15" name="Check Box 225">
              <controlPr defaultSize="0" autoFill="0" autoLine="0" autoPict="0">
                <anchor moveWithCells="1">
                  <from>
                    <xdr:col>13</xdr:col>
                    <xdr:colOff>66675</xdr:colOff>
                    <xdr:row>19</xdr:row>
                    <xdr:rowOff>0</xdr:rowOff>
                  </from>
                  <to>
                    <xdr:col>14</xdr:col>
                    <xdr:colOff>0</xdr:colOff>
                    <xdr:row>19</xdr:row>
                    <xdr:rowOff>238125</xdr:rowOff>
                  </to>
                </anchor>
              </controlPr>
            </control>
          </mc:Choice>
        </mc:AlternateContent>
        <mc:AlternateContent xmlns:mc="http://schemas.openxmlformats.org/markup-compatibility/2006">
          <mc:Choice Requires="x14">
            <control shapeId="8418" r:id="rId16" name="Check Box 226">
              <controlPr defaultSize="0" autoFill="0" autoLine="0" autoPict="0">
                <anchor moveWithCells="1">
                  <from>
                    <xdr:col>15</xdr:col>
                    <xdr:colOff>66675</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8419" r:id="rId17" name="Check Box 227">
              <controlPr defaultSize="0" autoFill="0" autoLine="0" autoPict="0">
                <anchor moveWithCells="1">
                  <from>
                    <xdr:col>17</xdr:col>
                    <xdr:colOff>66675</xdr:colOff>
                    <xdr:row>19</xdr:row>
                    <xdr:rowOff>0</xdr:rowOff>
                  </from>
                  <to>
                    <xdr:col>18</xdr:col>
                    <xdr:colOff>0</xdr:colOff>
                    <xdr:row>19</xdr:row>
                    <xdr:rowOff>238125</xdr:rowOff>
                  </to>
                </anchor>
              </controlPr>
            </control>
          </mc:Choice>
        </mc:AlternateContent>
        <mc:AlternateContent xmlns:mc="http://schemas.openxmlformats.org/markup-compatibility/2006">
          <mc:Choice Requires="x14">
            <control shapeId="8420" r:id="rId18" name="Check Box 228">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8421" r:id="rId19" name="Check Box 229">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8422" r:id="rId20" name="Check Box 230">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8423" r:id="rId21" name="Check Box 231">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8424" r:id="rId22" name="Check Box 232">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8425" r:id="rId23" name="Check Box 233">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8426" r:id="rId24" name="Check Box 234">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8427" r:id="rId25" name="Check Box 235">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8428" r:id="rId26" name="Check Box 236">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8429" r:id="rId27" name="Check Box 237">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8430" r:id="rId28" name="Check Box 238">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8431" r:id="rId29" name="Check Box 239">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8432" r:id="rId30" name="Check Box 240">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8433" r:id="rId31" name="Check Box 241">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8435" r:id="rId32" name="Check Box 243">
              <controlPr defaultSize="0" autoFill="0" autoLine="0" autoPict="0">
                <anchor moveWithCells="1">
                  <from>
                    <xdr:col>5</xdr:col>
                    <xdr:colOff>85725</xdr:colOff>
                    <xdr:row>25</xdr:row>
                    <xdr:rowOff>28575</xdr:rowOff>
                  </from>
                  <to>
                    <xdr:col>6</xdr:col>
                    <xdr:colOff>19050</xdr:colOff>
                    <xdr:row>25</xdr:row>
                    <xdr:rowOff>266700</xdr:rowOff>
                  </to>
                </anchor>
              </controlPr>
            </control>
          </mc:Choice>
        </mc:AlternateContent>
        <mc:AlternateContent xmlns:mc="http://schemas.openxmlformats.org/markup-compatibility/2006">
          <mc:Choice Requires="x14">
            <control shapeId="8436" r:id="rId33" name="Check Box 244">
              <controlPr defaultSize="0" autoFill="0" autoLine="0" autoPict="0">
                <anchor moveWithCells="1">
                  <from>
                    <xdr:col>7</xdr:col>
                    <xdr:colOff>85725</xdr:colOff>
                    <xdr:row>25</xdr:row>
                    <xdr:rowOff>28575</xdr:rowOff>
                  </from>
                  <to>
                    <xdr:col>8</xdr:col>
                    <xdr:colOff>19050</xdr:colOff>
                    <xdr:row>25</xdr:row>
                    <xdr:rowOff>266700</xdr:rowOff>
                  </to>
                </anchor>
              </controlPr>
            </control>
          </mc:Choice>
        </mc:AlternateContent>
        <mc:AlternateContent xmlns:mc="http://schemas.openxmlformats.org/markup-compatibility/2006">
          <mc:Choice Requires="x14">
            <control shapeId="8437" r:id="rId34" name="Check Box 245">
              <controlPr defaultSize="0" autoFill="0" autoLine="0" autoPict="0">
                <anchor moveWithCells="1">
                  <from>
                    <xdr:col>11</xdr:col>
                    <xdr:colOff>85725</xdr:colOff>
                    <xdr:row>25</xdr:row>
                    <xdr:rowOff>28575</xdr:rowOff>
                  </from>
                  <to>
                    <xdr:col>12</xdr:col>
                    <xdr:colOff>19050</xdr:colOff>
                    <xdr:row>25</xdr:row>
                    <xdr:rowOff>266700</xdr:rowOff>
                  </to>
                </anchor>
              </controlPr>
            </control>
          </mc:Choice>
        </mc:AlternateContent>
        <mc:AlternateContent xmlns:mc="http://schemas.openxmlformats.org/markup-compatibility/2006">
          <mc:Choice Requires="x14">
            <control shapeId="8438" r:id="rId35" name="Check Box 246">
              <controlPr defaultSize="0" autoFill="0" autoLine="0" autoPict="0">
                <anchor moveWithCells="1">
                  <from>
                    <xdr:col>5</xdr:col>
                    <xdr:colOff>85725</xdr:colOff>
                    <xdr:row>27</xdr:row>
                    <xdr:rowOff>28575</xdr:rowOff>
                  </from>
                  <to>
                    <xdr:col>6</xdr:col>
                    <xdr:colOff>19050</xdr:colOff>
                    <xdr:row>27</xdr:row>
                    <xdr:rowOff>266700</xdr:rowOff>
                  </to>
                </anchor>
              </controlPr>
            </control>
          </mc:Choice>
        </mc:AlternateContent>
        <mc:AlternateContent xmlns:mc="http://schemas.openxmlformats.org/markup-compatibility/2006">
          <mc:Choice Requires="x14">
            <control shapeId="8439" r:id="rId36" name="Check Box 247">
              <controlPr defaultSize="0" autoFill="0" autoLine="0" autoPict="0">
                <anchor moveWithCells="1">
                  <from>
                    <xdr:col>7</xdr:col>
                    <xdr:colOff>85725</xdr:colOff>
                    <xdr:row>27</xdr:row>
                    <xdr:rowOff>28575</xdr:rowOff>
                  </from>
                  <to>
                    <xdr:col>8</xdr:col>
                    <xdr:colOff>19050</xdr:colOff>
                    <xdr:row>27</xdr:row>
                    <xdr:rowOff>266700</xdr:rowOff>
                  </to>
                </anchor>
              </controlPr>
            </control>
          </mc:Choice>
        </mc:AlternateContent>
        <mc:AlternateContent xmlns:mc="http://schemas.openxmlformats.org/markup-compatibility/2006">
          <mc:Choice Requires="x14">
            <control shapeId="8440" r:id="rId37" name="Check Box 248">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8441" r:id="rId38" name="Check Box 249">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8442" r:id="rId39" name="Check Box 250">
              <controlPr defaultSize="0" autoFill="0" autoLine="0" autoPict="0">
                <anchor moveWithCells="1">
                  <from>
                    <xdr:col>5</xdr:col>
                    <xdr:colOff>85725</xdr:colOff>
                    <xdr:row>29</xdr:row>
                    <xdr:rowOff>28575</xdr:rowOff>
                  </from>
                  <to>
                    <xdr:col>6</xdr:col>
                    <xdr:colOff>19050</xdr:colOff>
                    <xdr:row>29</xdr:row>
                    <xdr:rowOff>266700</xdr:rowOff>
                  </to>
                </anchor>
              </controlPr>
            </control>
          </mc:Choice>
        </mc:AlternateContent>
        <mc:AlternateContent xmlns:mc="http://schemas.openxmlformats.org/markup-compatibility/2006">
          <mc:Choice Requires="x14">
            <control shapeId="8443" r:id="rId40" name="Check Box 251">
              <controlPr defaultSize="0" autoFill="0" autoLine="0" autoPict="0">
                <anchor moveWithCells="1">
                  <from>
                    <xdr:col>7</xdr:col>
                    <xdr:colOff>85725</xdr:colOff>
                    <xdr:row>29</xdr:row>
                    <xdr:rowOff>28575</xdr:rowOff>
                  </from>
                  <to>
                    <xdr:col>8</xdr:col>
                    <xdr:colOff>19050</xdr:colOff>
                    <xdr:row>29</xdr:row>
                    <xdr:rowOff>266700</xdr:rowOff>
                  </to>
                </anchor>
              </controlPr>
            </control>
          </mc:Choice>
        </mc:AlternateContent>
        <mc:AlternateContent xmlns:mc="http://schemas.openxmlformats.org/markup-compatibility/2006">
          <mc:Choice Requires="x14">
            <control shapeId="8444" r:id="rId41" name="Check Box 252">
              <controlPr defaultSize="0" autoFill="0" autoLine="0" autoPict="0">
                <anchor moveWithCells="1">
                  <from>
                    <xdr:col>9</xdr:col>
                    <xdr:colOff>85725</xdr:colOff>
                    <xdr:row>29</xdr:row>
                    <xdr:rowOff>28575</xdr:rowOff>
                  </from>
                  <to>
                    <xdr:col>10</xdr:col>
                    <xdr:colOff>19050</xdr:colOff>
                    <xdr:row>29</xdr:row>
                    <xdr:rowOff>266700</xdr:rowOff>
                  </to>
                </anchor>
              </controlPr>
            </control>
          </mc:Choice>
        </mc:AlternateContent>
        <mc:AlternateContent xmlns:mc="http://schemas.openxmlformats.org/markup-compatibility/2006">
          <mc:Choice Requires="x14">
            <control shapeId="8445" r:id="rId42" name="Check Box 253">
              <controlPr defaultSize="0" autoFill="0" autoLine="0" autoPict="0">
                <anchor moveWithCells="1">
                  <from>
                    <xdr:col>11</xdr:col>
                    <xdr:colOff>85725</xdr:colOff>
                    <xdr:row>29</xdr:row>
                    <xdr:rowOff>28575</xdr:rowOff>
                  </from>
                  <to>
                    <xdr:col>12</xdr:col>
                    <xdr:colOff>19050</xdr:colOff>
                    <xdr:row>29</xdr:row>
                    <xdr:rowOff>266700</xdr:rowOff>
                  </to>
                </anchor>
              </controlPr>
            </control>
          </mc:Choice>
        </mc:AlternateContent>
        <mc:AlternateContent xmlns:mc="http://schemas.openxmlformats.org/markup-compatibility/2006">
          <mc:Choice Requires="x14">
            <control shapeId="8446" r:id="rId43" name="Check Box 254">
              <controlPr defaultSize="0" autoFill="0" autoLine="0" autoPict="0">
                <anchor moveWithCells="1">
                  <from>
                    <xdr:col>5</xdr:col>
                    <xdr:colOff>85725</xdr:colOff>
                    <xdr:row>30</xdr:row>
                    <xdr:rowOff>28575</xdr:rowOff>
                  </from>
                  <to>
                    <xdr:col>6</xdr:col>
                    <xdr:colOff>19050</xdr:colOff>
                    <xdr:row>30</xdr:row>
                    <xdr:rowOff>266700</xdr:rowOff>
                  </to>
                </anchor>
              </controlPr>
            </control>
          </mc:Choice>
        </mc:AlternateContent>
        <mc:AlternateContent xmlns:mc="http://schemas.openxmlformats.org/markup-compatibility/2006">
          <mc:Choice Requires="x14">
            <control shapeId="8447" r:id="rId44" name="Check Box 255">
              <controlPr defaultSize="0" autoFill="0" autoLine="0" autoPict="0">
                <anchor moveWithCells="1">
                  <from>
                    <xdr:col>11</xdr:col>
                    <xdr:colOff>85725</xdr:colOff>
                    <xdr:row>30</xdr:row>
                    <xdr:rowOff>28575</xdr:rowOff>
                  </from>
                  <to>
                    <xdr:col>12</xdr:col>
                    <xdr:colOff>19050</xdr:colOff>
                    <xdr:row>30</xdr:row>
                    <xdr:rowOff>266700</xdr:rowOff>
                  </to>
                </anchor>
              </controlPr>
            </control>
          </mc:Choice>
        </mc:AlternateContent>
        <mc:AlternateContent xmlns:mc="http://schemas.openxmlformats.org/markup-compatibility/2006">
          <mc:Choice Requires="x14">
            <control shapeId="8448" r:id="rId45" name="Check Box 256">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8449" r:id="rId46" name="Check Box 257">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8450" r:id="rId47" name="Check Box 258">
              <controlPr defaultSize="0" autoFill="0" autoLine="0" autoPict="0">
                <anchor moveWithCells="1">
                  <from>
                    <xdr:col>9</xdr:col>
                    <xdr:colOff>85725</xdr:colOff>
                    <xdr:row>32</xdr:row>
                    <xdr:rowOff>28575</xdr:rowOff>
                  </from>
                  <to>
                    <xdr:col>10</xdr:col>
                    <xdr:colOff>19050</xdr:colOff>
                    <xdr:row>32</xdr:row>
                    <xdr:rowOff>266700</xdr:rowOff>
                  </to>
                </anchor>
              </controlPr>
            </control>
          </mc:Choice>
        </mc:AlternateContent>
        <mc:AlternateContent xmlns:mc="http://schemas.openxmlformats.org/markup-compatibility/2006">
          <mc:Choice Requires="x14">
            <control shapeId="8451" r:id="rId48" name="Check Box 259">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8452" r:id="rId49" name="Check Box 260">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8453" r:id="rId50" name="Check Box 261">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8454" r:id="rId51" name="Check Box 262">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8455" r:id="rId52" name="Check Box 263">
              <controlPr defaultSize="0" autoFill="0" autoLine="0" autoPict="0">
                <anchor moveWithCells="1">
                  <from>
                    <xdr:col>7</xdr:col>
                    <xdr:colOff>85725</xdr:colOff>
                    <xdr:row>34</xdr:row>
                    <xdr:rowOff>28575</xdr:rowOff>
                  </from>
                  <to>
                    <xdr:col>8</xdr:col>
                    <xdr:colOff>19050</xdr:colOff>
                    <xdr:row>34</xdr:row>
                    <xdr:rowOff>266700</xdr:rowOff>
                  </to>
                </anchor>
              </controlPr>
            </control>
          </mc:Choice>
        </mc:AlternateContent>
        <mc:AlternateContent xmlns:mc="http://schemas.openxmlformats.org/markup-compatibility/2006">
          <mc:Choice Requires="x14">
            <control shapeId="8456" r:id="rId53" name="Check Box 264">
              <controlPr defaultSize="0" autoFill="0" autoLine="0" autoPict="0">
                <anchor moveWithCells="1">
                  <from>
                    <xdr:col>9</xdr:col>
                    <xdr:colOff>85725</xdr:colOff>
                    <xdr:row>34</xdr:row>
                    <xdr:rowOff>28575</xdr:rowOff>
                  </from>
                  <to>
                    <xdr:col>10</xdr:col>
                    <xdr:colOff>19050</xdr:colOff>
                    <xdr:row>34</xdr:row>
                    <xdr:rowOff>266700</xdr:rowOff>
                  </to>
                </anchor>
              </controlPr>
            </control>
          </mc:Choice>
        </mc:AlternateContent>
        <mc:AlternateContent xmlns:mc="http://schemas.openxmlformats.org/markup-compatibility/2006">
          <mc:Choice Requires="x14">
            <control shapeId="8457" r:id="rId54" name="Check Box 265">
              <controlPr defaultSize="0" autoFill="0" autoLine="0" autoPict="0">
                <anchor moveWithCells="1">
                  <from>
                    <xdr:col>0</xdr:col>
                    <xdr:colOff>180975</xdr:colOff>
                    <xdr:row>49</xdr:row>
                    <xdr:rowOff>9525</xdr:rowOff>
                  </from>
                  <to>
                    <xdr:col>0</xdr:col>
                    <xdr:colOff>371475</xdr:colOff>
                    <xdr:row>50</xdr:row>
                    <xdr:rowOff>0</xdr:rowOff>
                  </to>
                </anchor>
              </controlPr>
            </control>
          </mc:Choice>
        </mc:AlternateContent>
        <mc:AlternateContent xmlns:mc="http://schemas.openxmlformats.org/markup-compatibility/2006">
          <mc:Choice Requires="x14">
            <control shapeId="8462" r:id="rId55" name="Check Box 270">
              <controlPr defaultSize="0" autoFill="0" autoLine="0" autoPict="0">
                <anchor moveWithCells="1">
                  <from>
                    <xdr:col>0</xdr:col>
                    <xdr:colOff>180975</xdr:colOff>
                    <xdr:row>51</xdr:row>
                    <xdr:rowOff>9525</xdr:rowOff>
                  </from>
                  <to>
                    <xdr:col>0</xdr:col>
                    <xdr:colOff>371475</xdr:colOff>
                    <xdr:row>52</xdr:row>
                    <xdr:rowOff>0</xdr:rowOff>
                  </to>
                </anchor>
              </controlPr>
            </control>
          </mc:Choice>
        </mc:AlternateContent>
        <mc:AlternateContent xmlns:mc="http://schemas.openxmlformats.org/markup-compatibility/2006">
          <mc:Choice Requires="x14">
            <control shapeId="8463" r:id="rId56" name="Check Box 271">
              <controlPr defaultSize="0" autoFill="0" autoLine="0" autoPict="0">
                <anchor moveWithCells="1">
                  <from>
                    <xdr:col>0</xdr:col>
                    <xdr:colOff>180975</xdr:colOff>
                    <xdr:row>54</xdr:row>
                    <xdr:rowOff>9525</xdr:rowOff>
                  </from>
                  <to>
                    <xdr:col>0</xdr:col>
                    <xdr:colOff>371475</xdr:colOff>
                    <xdr:row>55</xdr:row>
                    <xdr:rowOff>0</xdr:rowOff>
                  </to>
                </anchor>
              </controlPr>
            </control>
          </mc:Choice>
        </mc:AlternateContent>
        <mc:AlternateContent xmlns:mc="http://schemas.openxmlformats.org/markup-compatibility/2006">
          <mc:Choice Requires="x14">
            <control shapeId="8464" r:id="rId57" name="Check Box 272">
              <controlPr defaultSize="0" autoFill="0" autoLine="0" autoPict="0">
                <anchor moveWithCells="1">
                  <from>
                    <xdr:col>5</xdr:col>
                    <xdr:colOff>66675</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8465" r:id="rId58" name="Check Box 273">
              <controlPr defaultSize="0" autoFill="0" autoLine="0" autoPict="0">
                <anchor moveWithCells="1">
                  <from>
                    <xdr:col>9</xdr:col>
                    <xdr:colOff>66675</xdr:colOff>
                    <xdr:row>54</xdr:row>
                    <xdr:rowOff>19050</xdr:rowOff>
                  </from>
                  <to>
                    <xdr:col>10</xdr:col>
                    <xdr:colOff>0</xdr:colOff>
                    <xdr:row>55</xdr:row>
                    <xdr:rowOff>9525</xdr:rowOff>
                  </to>
                </anchor>
              </controlPr>
            </control>
          </mc:Choice>
        </mc:AlternateContent>
        <mc:AlternateContent xmlns:mc="http://schemas.openxmlformats.org/markup-compatibility/2006">
          <mc:Choice Requires="x14">
            <control shapeId="8466" r:id="rId59" name="Check Box 274">
              <controlPr defaultSize="0" autoFill="0" autoLine="0" autoPict="0">
                <anchor moveWithCells="1">
                  <from>
                    <xdr:col>13</xdr:col>
                    <xdr:colOff>66675</xdr:colOff>
                    <xdr:row>54</xdr:row>
                    <xdr:rowOff>19050</xdr:rowOff>
                  </from>
                  <to>
                    <xdr:col>14</xdr:col>
                    <xdr:colOff>0</xdr:colOff>
                    <xdr:row>55</xdr:row>
                    <xdr:rowOff>9525</xdr:rowOff>
                  </to>
                </anchor>
              </controlPr>
            </control>
          </mc:Choice>
        </mc:AlternateContent>
        <mc:AlternateContent xmlns:mc="http://schemas.openxmlformats.org/markup-compatibility/2006">
          <mc:Choice Requires="x14">
            <control shapeId="8467" r:id="rId60" name="Check Box 275">
              <controlPr defaultSize="0" autoFill="0" autoLine="0" autoPict="0">
                <anchor moveWithCells="1">
                  <from>
                    <xdr:col>0</xdr:col>
                    <xdr:colOff>180975</xdr:colOff>
                    <xdr:row>59</xdr:row>
                    <xdr:rowOff>0</xdr:rowOff>
                  </from>
                  <to>
                    <xdr:col>0</xdr:col>
                    <xdr:colOff>371475</xdr:colOff>
                    <xdr:row>59</xdr:row>
                    <xdr:rowOff>238125</xdr:rowOff>
                  </to>
                </anchor>
              </controlPr>
            </control>
          </mc:Choice>
        </mc:AlternateContent>
        <mc:AlternateContent xmlns:mc="http://schemas.openxmlformats.org/markup-compatibility/2006">
          <mc:Choice Requires="x14">
            <control shapeId="8468" r:id="rId61" name="Check Box 276">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8469" r:id="rId62" name="Check Box 277">
              <controlPr defaultSize="0" autoFill="0" autoLine="0" autoPict="0">
                <anchor moveWithCells="1">
                  <from>
                    <xdr:col>0</xdr:col>
                    <xdr:colOff>180975</xdr:colOff>
                    <xdr:row>64</xdr:row>
                    <xdr:rowOff>9525</xdr:rowOff>
                  </from>
                  <to>
                    <xdr:col>0</xdr:col>
                    <xdr:colOff>371475</xdr:colOff>
                    <xdr:row>65</xdr:row>
                    <xdr:rowOff>0</xdr:rowOff>
                  </to>
                </anchor>
              </controlPr>
            </control>
          </mc:Choice>
        </mc:AlternateContent>
        <mc:AlternateContent xmlns:mc="http://schemas.openxmlformats.org/markup-compatibility/2006">
          <mc:Choice Requires="x14">
            <control shapeId="8470" r:id="rId63" name="Check Box 278">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8471" r:id="rId64" name="Check Box 279">
              <controlPr defaultSize="0" autoFill="0" autoLine="0" autoPict="0">
                <anchor moveWithCells="1">
                  <from>
                    <xdr:col>5</xdr:col>
                    <xdr:colOff>66675</xdr:colOff>
                    <xdr:row>68</xdr:row>
                    <xdr:rowOff>9525</xdr:rowOff>
                  </from>
                  <to>
                    <xdr:col>6</xdr:col>
                    <xdr:colOff>0</xdr:colOff>
                    <xdr:row>69</xdr:row>
                    <xdr:rowOff>0</xdr:rowOff>
                  </to>
                </anchor>
              </controlPr>
            </control>
          </mc:Choice>
        </mc:AlternateContent>
        <mc:AlternateContent xmlns:mc="http://schemas.openxmlformats.org/markup-compatibility/2006">
          <mc:Choice Requires="x14">
            <control shapeId="8472" r:id="rId65" name="Check Box 280">
              <controlPr defaultSize="0" autoFill="0" autoLine="0" autoPict="0">
                <anchor moveWithCells="1">
                  <from>
                    <xdr:col>9</xdr:col>
                    <xdr:colOff>66675</xdr:colOff>
                    <xdr:row>68</xdr:row>
                    <xdr:rowOff>9525</xdr:rowOff>
                  </from>
                  <to>
                    <xdr:col>10</xdr:col>
                    <xdr:colOff>0</xdr:colOff>
                    <xdr:row>69</xdr:row>
                    <xdr:rowOff>0</xdr:rowOff>
                  </to>
                </anchor>
              </controlPr>
            </control>
          </mc:Choice>
        </mc:AlternateContent>
        <mc:AlternateContent xmlns:mc="http://schemas.openxmlformats.org/markup-compatibility/2006">
          <mc:Choice Requires="x14">
            <control shapeId="8473" r:id="rId66" name="Check Box 281">
              <controlPr defaultSize="0" autoFill="0" autoLine="0" autoPict="0">
                <anchor moveWithCells="1">
                  <from>
                    <xdr:col>13</xdr:col>
                    <xdr:colOff>66675</xdr:colOff>
                    <xdr:row>68</xdr:row>
                    <xdr:rowOff>9525</xdr:rowOff>
                  </from>
                  <to>
                    <xdr:col>14</xdr:col>
                    <xdr:colOff>0</xdr:colOff>
                    <xdr:row>69</xdr:row>
                    <xdr:rowOff>0</xdr:rowOff>
                  </to>
                </anchor>
              </controlPr>
            </control>
          </mc:Choice>
        </mc:AlternateContent>
        <mc:AlternateContent xmlns:mc="http://schemas.openxmlformats.org/markup-compatibility/2006">
          <mc:Choice Requires="x14">
            <control shapeId="8474" r:id="rId67" name="Check Box 282">
              <controlPr defaultSize="0" autoFill="0" autoLine="0" autoPict="0">
                <anchor moveWithCells="1">
                  <from>
                    <xdr:col>0</xdr:col>
                    <xdr:colOff>180975</xdr:colOff>
                    <xdr:row>73</xdr:row>
                    <xdr:rowOff>9525</xdr:rowOff>
                  </from>
                  <to>
                    <xdr:col>0</xdr:col>
                    <xdr:colOff>371475</xdr:colOff>
                    <xdr:row>74</xdr:row>
                    <xdr:rowOff>0</xdr:rowOff>
                  </to>
                </anchor>
              </controlPr>
            </control>
          </mc:Choice>
        </mc:AlternateContent>
        <mc:AlternateContent xmlns:mc="http://schemas.openxmlformats.org/markup-compatibility/2006">
          <mc:Choice Requires="x14">
            <control shapeId="8475" r:id="rId68" name="Check Box 283">
              <controlPr defaultSize="0" autoFill="0" autoLine="0" autoPict="0">
                <anchor moveWithCells="1">
                  <from>
                    <xdr:col>0</xdr:col>
                    <xdr:colOff>180975</xdr:colOff>
                    <xdr:row>76</xdr:row>
                    <xdr:rowOff>9525</xdr:rowOff>
                  </from>
                  <to>
                    <xdr:col>0</xdr:col>
                    <xdr:colOff>371475</xdr:colOff>
                    <xdr:row>77</xdr:row>
                    <xdr:rowOff>0</xdr:rowOff>
                  </to>
                </anchor>
              </controlPr>
            </control>
          </mc:Choice>
        </mc:AlternateContent>
        <mc:AlternateContent xmlns:mc="http://schemas.openxmlformats.org/markup-compatibility/2006">
          <mc:Choice Requires="x14">
            <control shapeId="8476" r:id="rId69" name="Check Box 284">
              <controlPr defaultSize="0" autoFill="0" autoLine="0" autoPict="0">
                <anchor moveWithCells="1">
                  <from>
                    <xdr:col>0</xdr:col>
                    <xdr:colOff>180975</xdr:colOff>
                    <xdr:row>79</xdr:row>
                    <xdr:rowOff>0</xdr:rowOff>
                  </from>
                  <to>
                    <xdr:col>0</xdr:col>
                    <xdr:colOff>371475</xdr:colOff>
                    <xdr:row>79</xdr:row>
                    <xdr:rowOff>238125</xdr:rowOff>
                  </to>
                </anchor>
              </controlPr>
            </control>
          </mc:Choice>
        </mc:AlternateContent>
        <mc:AlternateContent xmlns:mc="http://schemas.openxmlformats.org/markup-compatibility/2006">
          <mc:Choice Requires="x14">
            <control shapeId="8477" r:id="rId70" name="Check Box 285">
              <controlPr defaultSize="0" autoFill="0" autoLine="0" autoPict="0">
                <anchor moveWithCells="1">
                  <from>
                    <xdr:col>5</xdr:col>
                    <xdr:colOff>66675</xdr:colOff>
                    <xdr:row>76</xdr:row>
                    <xdr:rowOff>9525</xdr:rowOff>
                  </from>
                  <to>
                    <xdr:col>6</xdr:col>
                    <xdr:colOff>0</xdr:colOff>
                    <xdr:row>77</xdr:row>
                    <xdr:rowOff>0</xdr:rowOff>
                  </to>
                </anchor>
              </controlPr>
            </control>
          </mc:Choice>
        </mc:AlternateContent>
        <mc:AlternateContent xmlns:mc="http://schemas.openxmlformats.org/markup-compatibility/2006">
          <mc:Choice Requires="x14">
            <control shapeId="8478" r:id="rId71" name="Check Box 286">
              <controlPr defaultSize="0" autoFill="0" autoLine="0" autoPict="0">
                <anchor moveWithCells="1">
                  <from>
                    <xdr:col>9</xdr:col>
                    <xdr:colOff>66675</xdr:colOff>
                    <xdr:row>76</xdr:row>
                    <xdr:rowOff>9525</xdr:rowOff>
                  </from>
                  <to>
                    <xdr:col>10</xdr:col>
                    <xdr:colOff>0</xdr:colOff>
                    <xdr:row>77</xdr:row>
                    <xdr:rowOff>0</xdr:rowOff>
                  </to>
                </anchor>
              </controlPr>
            </control>
          </mc:Choice>
        </mc:AlternateContent>
        <mc:AlternateContent xmlns:mc="http://schemas.openxmlformats.org/markup-compatibility/2006">
          <mc:Choice Requires="x14">
            <control shapeId="8479" r:id="rId72" name="Check Box 287">
              <controlPr defaultSize="0" autoFill="0" autoLine="0" autoPict="0">
                <anchor moveWithCells="1">
                  <from>
                    <xdr:col>5</xdr:col>
                    <xdr:colOff>66675</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8481" r:id="rId73" name="Check Box 289">
              <controlPr defaultSize="0" autoFill="0" autoLine="0" autoPict="0">
                <anchor moveWithCells="1">
                  <from>
                    <xdr:col>5</xdr:col>
                    <xdr:colOff>85725</xdr:colOff>
                    <xdr:row>26</xdr:row>
                    <xdr:rowOff>28575</xdr:rowOff>
                  </from>
                  <to>
                    <xdr:col>6</xdr:col>
                    <xdr:colOff>19050</xdr:colOff>
                    <xdr:row>26</xdr:row>
                    <xdr:rowOff>266700</xdr:rowOff>
                  </to>
                </anchor>
              </controlPr>
            </control>
          </mc:Choice>
        </mc:AlternateContent>
        <mc:AlternateContent xmlns:mc="http://schemas.openxmlformats.org/markup-compatibility/2006">
          <mc:Choice Requires="x14">
            <control shapeId="8482" r:id="rId74" name="Check Box 290">
              <controlPr defaultSize="0" autoFill="0" autoLine="0" autoPict="0">
                <anchor moveWithCells="1">
                  <from>
                    <xdr:col>9</xdr:col>
                    <xdr:colOff>85725</xdr:colOff>
                    <xdr:row>26</xdr:row>
                    <xdr:rowOff>28575</xdr:rowOff>
                  </from>
                  <to>
                    <xdr:col>10</xdr:col>
                    <xdr:colOff>19050</xdr:colOff>
                    <xdr:row>26</xdr:row>
                    <xdr:rowOff>266700</xdr:rowOff>
                  </to>
                </anchor>
              </controlPr>
            </control>
          </mc:Choice>
        </mc:AlternateContent>
        <mc:AlternateContent xmlns:mc="http://schemas.openxmlformats.org/markup-compatibility/2006">
          <mc:Choice Requires="x14">
            <control shapeId="8376" r:id="rId75" name="Check Box 184">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8405" r:id="rId76" name="Check Box 213">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8483" r:id="rId77" name="Check Box 291">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8484" r:id="rId78" name="Check Box 292">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S33"/>
  <sheetViews>
    <sheetView workbookViewId="0">
      <selection activeCell="E4" sqref="E4:S4"/>
    </sheetView>
  </sheetViews>
  <sheetFormatPr defaultColWidth="8.875" defaultRowHeight="13.5" x14ac:dyDescent="0.15"/>
  <cols>
    <col min="1" max="4" width="6.125" customWidth="1"/>
    <col min="5" max="5" width="1.625" customWidth="1"/>
    <col min="6" max="6" width="3.625" customWidth="1"/>
    <col min="7" max="7" width="8.625" customWidth="1"/>
    <col min="8" max="8" width="3.625" customWidth="1"/>
    <col min="9" max="9" width="8.625" customWidth="1"/>
    <col min="10" max="10" width="3.625" customWidth="1"/>
    <col min="11" max="11" width="8.625" customWidth="1"/>
    <col min="12" max="12" width="3.625" customWidth="1"/>
    <col min="13" max="13" width="8.625" customWidth="1"/>
    <col min="14" max="14" width="3.625" customWidth="1"/>
    <col min="15" max="15" width="8.625" customWidth="1"/>
    <col min="16" max="16" width="3.625" customWidth="1"/>
    <col min="17" max="17" width="8.625" customWidth="1"/>
    <col min="18" max="18" width="3.625" customWidth="1"/>
    <col min="19" max="19" width="8.625" customWidth="1"/>
    <col min="20" max="20" width="4.625" customWidth="1"/>
  </cols>
  <sheetData>
    <row r="1" spans="1:19" s="14" customFormat="1" ht="18" customHeight="1" x14ac:dyDescent="0.15">
      <c r="A1" s="195" t="s">
        <v>350</v>
      </c>
      <c r="B1" s="195"/>
      <c r="C1" s="195"/>
      <c r="D1" s="195"/>
      <c r="E1" s="195"/>
      <c r="F1" s="195"/>
      <c r="G1" s="195"/>
      <c r="H1" s="195"/>
      <c r="I1" s="195"/>
      <c r="J1" s="195"/>
      <c r="K1" s="195"/>
      <c r="L1" s="195"/>
      <c r="M1" s="195"/>
      <c r="N1" s="195"/>
      <c r="O1" s="195"/>
      <c r="P1" s="195"/>
      <c r="Q1" s="195"/>
      <c r="R1" s="195"/>
      <c r="S1" s="195"/>
    </row>
    <row r="2" spans="1:19" s="3" customFormat="1" ht="18.75" customHeight="1" thickBot="1" x14ac:dyDescent="0.2">
      <c r="A2" s="15"/>
      <c r="B2" s="15"/>
      <c r="C2" s="15"/>
      <c r="D2" s="15"/>
      <c r="E2" s="15"/>
      <c r="F2" s="15"/>
      <c r="G2" s="15"/>
      <c r="H2" s="15"/>
      <c r="I2" s="15"/>
      <c r="J2" s="15"/>
      <c r="K2" s="15"/>
      <c r="L2" s="15"/>
      <c r="M2" s="15" t="s">
        <v>8</v>
      </c>
      <c r="N2" s="253" t="s">
        <v>169</v>
      </c>
      <c r="O2" s="254"/>
      <c r="P2" s="254"/>
      <c r="Q2" s="254"/>
      <c r="R2" s="254"/>
      <c r="S2" s="254"/>
    </row>
    <row r="3" spans="1:19" s="2" customFormat="1" ht="22.15" customHeight="1" x14ac:dyDescent="0.15">
      <c r="A3" s="196" t="s">
        <v>59</v>
      </c>
      <c r="B3" s="197"/>
      <c r="C3" s="197"/>
      <c r="D3" s="197"/>
      <c r="E3" s="77"/>
      <c r="F3" s="83" t="str">
        <f>IF('ふるさと納税登録申請書 (R6.10～)'!$W$3=TRUE,"☑","□")</f>
        <v>□</v>
      </c>
      <c r="G3" s="76" t="s">
        <v>145</v>
      </c>
      <c r="H3" s="84" t="str">
        <f>IF('ふるさと納税登録申請書 (R6.10～)'!$X$3=TRUE,"☑","□")</f>
        <v>□</v>
      </c>
      <c r="I3" s="76" t="s">
        <v>146</v>
      </c>
      <c r="J3" s="84" t="str">
        <f>IF('ふるさと納税登録申請書 (R6.10～)'!$Y$3=TRUE,"☑","□")</f>
        <v>□</v>
      </c>
      <c r="K3" s="76" t="s">
        <v>353</v>
      </c>
      <c r="L3" s="84" t="str">
        <f>IF('ふるさと納税登録申請書 (R6.10～)'!$Z$3=TRUE,"☑","□")</f>
        <v>□</v>
      </c>
      <c r="M3" s="76" t="s">
        <v>39</v>
      </c>
      <c r="N3" s="76"/>
      <c r="O3" s="76"/>
      <c r="P3" s="76"/>
      <c r="Q3" s="76"/>
      <c r="R3" s="76"/>
      <c r="S3" s="79"/>
    </row>
    <row r="4" spans="1:19" s="2" customFormat="1" ht="22.15" customHeight="1" thickBot="1" x14ac:dyDescent="0.2">
      <c r="A4" s="184" t="s">
        <v>161</v>
      </c>
      <c r="B4" s="185"/>
      <c r="C4" s="185"/>
      <c r="D4" s="185"/>
      <c r="E4" s="255">
        <f>'ふるさと納税登録申請書 (R6.10～)'!E4:S4</f>
        <v>0</v>
      </c>
      <c r="F4" s="256"/>
      <c r="G4" s="256"/>
      <c r="H4" s="256"/>
      <c r="I4" s="256"/>
      <c r="J4" s="256"/>
      <c r="K4" s="256"/>
      <c r="L4" s="256"/>
      <c r="M4" s="256"/>
      <c r="N4" s="256"/>
      <c r="O4" s="256"/>
      <c r="P4" s="256"/>
      <c r="Q4" s="256"/>
      <c r="R4" s="256"/>
      <c r="S4" s="257"/>
    </row>
    <row r="5" spans="1:19" s="2" customFormat="1" ht="10.15" customHeight="1" x14ac:dyDescent="0.15">
      <c r="A5" s="17"/>
      <c r="B5" s="17"/>
      <c r="C5" s="17"/>
      <c r="D5" s="17"/>
      <c r="E5" s="18"/>
      <c r="F5" s="19"/>
      <c r="G5" s="19"/>
      <c r="H5" s="20"/>
      <c r="I5" s="19"/>
      <c r="J5" s="19"/>
      <c r="K5" s="19"/>
      <c r="L5" s="20"/>
      <c r="M5" s="19"/>
      <c r="N5" s="19"/>
      <c r="O5" s="19"/>
      <c r="P5" s="19"/>
      <c r="Q5" s="19"/>
      <c r="R5" s="19"/>
      <c r="S5" s="19"/>
    </row>
    <row r="6" spans="1:19" s="3" customFormat="1" ht="18" customHeight="1" thickBot="1" x14ac:dyDescent="0.2">
      <c r="A6" s="3" t="s">
        <v>138</v>
      </c>
      <c r="I6" s="15"/>
      <c r="J6" s="21"/>
      <c r="K6" s="21"/>
      <c r="L6" s="21"/>
      <c r="M6" s="21"/>
      <c r="N6" s="21"/>
      <c r="O6" s="21"/>
      <c r="P6" s="21"/>
      <c r="Q6" s="21"/>
      <c r="R6" s="21"/>
      <c r="S6" s="21"/>
    </row>
    <row r="7" spans="1:19" s="3" customFormat="1" ht="22.15" customHeight="1" x14ac:dyDescent="0.15">
      <c r="A7" s="199" t="s">
        <v>139</v>
      </c>
      <c r="B7" s="200"/>
      <c r="C7" s="200"/>
      <c r="D7" s="200"/>
      <c r="E7" s="251">
        <f>'ふるさと納税登録申請書 (R6.10～)'!E7</f>
        <v>0</v>
      </c>
      <c r="F7" s="251"/>
      <c r="G7" s="251"/>
      <c r="H7" s="251"/>
      <c r="I7" s="251"/>
      <c r="J7" s="251"/>
      <c r="K7" s="251"/>
      <c r="L7" s="251"/>
      <c r="M7" s="251"/>
      <c r="N7" s="251"/>
      <c r="O7" s="251"/>
      <c r="P7" s="251"/>
      <c r="Q7" s="251"/>
      <c r="R7" s="251"/>
      <c r="S7" s="252"/>
    </row>
    <row r="8" spans="1:19" s="3" customFormat="1" ht="22.15" customHeight="1" x14ac:dyDescent="0.15">
      <c r="A8" s="181" t="s">
        <v>140</v>
      </c>
      <c r="B8" s="182"/>
      <c r="C8" s="182"/>
      <c r="D8" s="182"/>
      <c r="E8" s="258">
        <f>'ふるさと納税登録申請書 (R6.10～)'!E8</f>
        <v>0</v>
      </c>
      <c r="F8" s="258"/>
      <c r="G8" s="258"/>
      <c r="H8" s="258"/>
      <c r="I8" s="258"/>
      <c r="J8" s="258"/>
      <c r="K8" s="258"/>
      <c r="L8" s="258"/>
      <c r="M8" s="258"/>
      <c r="N8" s="258"/>
      <c r="O8" s="258"/>
      <c r="P8" s="258"/>
      <c r="Q8" s="258"/>
      <c r="R8" s="258"/>
      <c r="S8" s="259"/>
    </row>
    <row r="9" spans="1:19" s="3" customFormat="1" ht="22.15" customHeight="1" x14ac:dyDescent="0.15">
      <c r="A9" s="181" t="s">
        <v>68</v>
      </c>
      <c r="B9" s="182"/>
      <c r="C9" s="182"/>
      <c r="D9" s="242"/>
      <c r="E9" s="80"/>
      <c r="F9" s="239" t="s">
        <v>60</v>
      </c>
      <c r="G9" s="239"/>
      <c r="H9" s="260">
        <f>'ふるさと納税登録申請書 (R6.10～)'!H9</f>
        <v>0</v>
      </c>
      <c r="I9" s="260"/>
      <c r="J9" s="260"/>
      <c r="K9" s="260"/>
      <c r="L9" s="239" t="s">
        <v>55</v>
      </c>
      <c r="M9" s="239"/>
      <c r="N9" s="260">
        <f>'ふるさと納税登録申請書 (R6.10～)'!N9</f>
        <v>0</v>
      </c>
      <c r="O9" s="260"/>
      <c r="P9" s="260"/>
      <c r="Q9" s="260"/>
      <c r="R9" s="260"/>
      <c r="S9" s="261"/>
    </row>
    <row r="10" spans="1:19" s="3" customFormat="1" ht="20.100000000000001" customHeight="1" x14ac:dyDescent="0.15">
      <c r="A10" s="181" t="s">
        <v>56</v>
      </c>
      <c r="B10" s="182"/>
      <c r="C10" s="182"/>
      <c r="D10" s="182"/>
      <c r="E10" s="274">
        <f>'ふるさと納税登録申請書 (R6.10～)'!E10</f>
        <v>0</v>
      </c>
      <c r="F10" s="274"/>
      <c r="G10" s="274"/>
      <c r="H10" s="274"/>
      <c r="I10" s="274"/>
      <c r="J10" s="274"/>
      <c r="K10" s="274"/>
      <c r="L10" s="274"/>
      <c r="M10" s="274"/>
      <c r="N10" s="274"/>
      <c r="O10" s="274"/>
      <c r="P10" s="274"/>
      <c r="Q10" s="274"/>
      <c r="R10" s="274"/>
      <c r="S10" s="275"/>
    </row>
    <row r="11" spans="1:19" s="3" customFormat="1" ht="22.15" customHeight="1" x14ac:dyDescent="0.15">
      <c r="A11" s="181" t="s">
        <v>61</v>
      </c>
      <c r="B11" s="182"/>
      <c r="C11" s="182"/>
      <c r="D11" s="182"/>
      <c r="E11" s="80"/>
      <c r="F11" s="239" t="s">
        <v>57</v>
      </c>
      <c r="G11" s="239"/>
      <c r="H11" s="260">
        <f>'ふるさと納税登録申請書 (R6.10～)'!H11</f>
        <v>0</v>
      </c>
      <c r="I11" s="260"/>
      <c r="J11" s="260"/>
      <c r="K11" s="260"/>
      <c r="L11" s="239" t="s">
        <v>62</v>
      </c>
      <c r="M11" s="239"/>
      <c r="N11" s="260">
        <f>'ふるさと納税登録申請書 (R6.10～)'!N11</f>
        <v>0</v>
      </c>
      <c r="O11" s="260"/>
      <c r="P11" s="260"/>
      <c r="Q11" s="260"/>
      <c r="R11" s="260"/>
      <c r="S11" s="261"/>
    </row>
    <row r="12" spans="1:19" s="3" customFormat="1" ht="20.100000000000001" customHeight="1" thickBot="1" x14ac:dyDescent="0.2">
      <c r="A12" s="229" t="s">
        <v>58</v>
      </c>
      <c r="B12" s="230"/>
      <c r="C12" s="230"/>
      <c r="D12" s="230"/>
      <c r="E12" s="272">
        <f>'ふるさと納税登録申請書 (R6.10～)'!E12</f>
        <v>0</v>
      </c>
      <c r="F12" s="272"/>
      <c r="G12" s="272"/>
      <c r="H12" s="272"/>
      <c r="I12" s="272"/>
      <c r="J12" s="272"/>
      <c r="K12" s="272"/>
      <c r="L12" s="272"/>
      <c r="M12" s="272"/>
      <c r="N12" s="272"/>
      <c r="O12" s="272"/>
      <c r="P12" s="272"/>
      <c r="Q12" s="272"/>
      <c r="R12" s="272"/>
      <c r="S12" s="273"/>
    </row>
    <row r="14" spans="1:19" ht="14.25" thickBot="1" x14ac:dyDescent="0.2">
      <c r="A14" s="2" t="s">
        <v>317</v>
      </c>
      <c r="B14" s="2"/>
      <c r="C14" s="2"/>
      <c r="D14" s="2"/>
      <c r="E14" s="2"/>
      <c r="F14" s="2"/>
      <c r="G14" s="2"/>
      <c r="H14" s="3"/>
      <c r="I14" s="4"/>
      <c r="J14" s="73"/>
      <c r="K14" s="73"/>
      <c r="L14" s="73"/>
      <c r="M14" s="73"/>
      <c r="N14" s="73"/>
      <c r="O14" s="73"/>
      <c r="P14" s="73"/>
      <c r="Q14" s="73"/>
      <c r="R14" s="73"/>
      <c r="S14" s="73"/>
    </row>
    <row r="15" spans="1:19" ht="50.1" customHeight="1" x14ac:dyDescent="0.15">
      <c r="A15" s="262" t="s">
        <v>174</v>
      </c>
      <c r="B15" s="263"/>
      <c r="C15" s="266" t="s">
        <v>366</v>
      </c>
      <c r="D15" s="266"/>
      <c r="E15" s="266"/>
      <c r="F15" s="266"/>
      <c r="G15" s="266"/>
      <c r="H15" s="266"/>
      <c r="I15" s="266"/>
      <c r="J15" s="266"/>
      <c r="K15" s="266"/>
      <c r="L15" s="266"/>
      <c r="M15" s="266"/>
      <c r="N15" s="266"/>
      <c r="O15" s="266"/>
      <c r="P15" s="266"/>
      <c r="Q15" s="266"/>
      <c r="R15" s="266"/>
      <c r="S15" s="267"/>
    </row>
    <row r="16" spans="1:19" ht="50.1" customHeight="1" x14ac:dyDescent="0.15">
      <c r="A16" s="219"/>
      <c r="B16" s="220"/>
      <c r="C16" s="268"/>
      <c r="D16" s="268"/>
      <c r="E16" s="268"/>
      <c r="F16" s="268"/>
      <c r="G16" s="268"/>
      <c r="H16" s="268"/>
      <c r="I16" s="268"/>
      <c r="J16" s="268"/>
      <c r="K16" s="268"/>
      <c r="L16" s="268"/>
      <c r="M16" s="268"/>
      <c r="N16" s="268"/>
      <c r="O16" s="268"/>
      <c r="P16" s="268"/>
      <c r="Q16" s="268"/>
      <c r="R16" s="268"/>
      <c r="S16" s="269"/>
    </row>
    <row r="17" spans="1:19" ht="50.1" customHeight="1" x14ac:dyDescent="0.15">
      <c r="A17" s="219"/>
      <c r="B17" s="220"/>
      <c r="C17" s="268"/>
      <c r="D17" s="268"/>
      <c r="E17" s="268"/>
      <c r="F17" s="268"/>
      <c r="G17" s="268"/>
      <c r="H17" s="268"/>
      <c r="I17" s="268"/>
      <c r="J17" s="268"/>
      <c r="K17" s="268"/>
      <c r="L17" s="268"/>
      <c r="M17" s="268"/>
      <c r="N17" s="268"/>
      <c r="O17" s="268"/>
      <c r="P17" s="268"/>
      <c r="Q17" s="268"/>
      <c r="R17" s="268"/>
      <c r="S17" s="269"/>
    </row>
    <row r="18" spans="1:19" ht="50.1" customHeight="1" x14ac:dyDescent="0.15">
      <c r="A18" s="219"/>
      <c r="B18" s="220"/>
      <c r="C18" s="268"/>
      <c r="D18" s="268"/>
      <c r="E18" s="268"/>
      <c r="F18" s="268"/>
      <c r="G18" s="268"/>
      <c r="H18" s="268"/>
      <c r="I18" s="268"/>
      <c r="J18" s="268"/>
      <c r="K18" s="268"/>
      <c r="L18" s="268"/>
      <c r="M18" s="268"/>
      <c r="N18" s="268"/>
      <c r="O18" s="268"/>
      <c r="P18" s="268"/>
      <c r="Q18" s="268"/>
      <c r="R18" s="268"/>
      <c r="S18" s="269"/>
    </row>
    <row r="19" spans="1:19" ht="50.1" customHeight="1" x14ac:dyDescent="0.15">
      <c r="A19" s="219"/>
      <c r="B19" s="220"/>
      <c r="C19" s="268"/>
      <c r="D19" s="268"/>
      <c r="E19" s="268"/>
      <c r="F19" s="268"/>
      <c r="G19" s="268"/>
      <c r="H19" s="268"/>
      <c r="I19" s="268"/>
      <c r="J19" s="268"/>
      <c r="K19" s="268"/>
      <c r="L19" s="268"/>
      <c r="M19" s="268"/>
      <c r="N19" s="268"/>
      <c r="O19" s="268"/>
      <c r="P19" s="268"/>
      <c r="Q19" s="268"/>
      <c r="R19" s="268"/>
      <c r="S19" s="269"/>
    </row>
    <row r="20" spans="1:19" ht="50.1" customHeight="1" x14ac:dyDescent="0.15">
      <c r="A20" s="219"/>
      <c r="B20" s="220"/>
      <c r="C20" s="268"/>
      <c r="D20" s="268"/>
      <c r="E20" s="268"/>
      <c r="F20" s="268"/>
      <c r="G20" s="268"/>
      <c r="H20" s="268"/>
      <c r="I20" s="268"/>
      <c r="J20" s="268"/>
      <c r="K20" s="268"/>
      <c r="L20" s="268"/>
      <c r="M20" s="268"/>
      <c r="N20" s="268"/>
      <c r="O20" s="268"/>
      <c r="P20" s="268"/>
      <c r="Q20" s="268"/>
      <c r="R20" s="268"/>
      <c r="S20" s="269"/>
    </row>
    <row r="21" spans="1:19" ht="50.1" customHeight="1" x14ac:dyDescent="0.15">
      <c r="A21" s="219"/>
      <c r="B21" s="220"/>
      <c r="C21" s="268"/>
      <c r="D21" s="268"/>
      <c r="E21" s="268"/>
      <c r="F21" s="268"/>
      <c r="G21" s="268"/>
      <c r="H21" s="268"/>
      <c r="I21" s="268"/>
      <c r="J21" s="268"/>
      <c r="K21" s="268"/>
      <c r="L21" s="268"/>
      <c r="M21" s="268"/>
      <c r="N21" s="268"/>
      <c r="O21" s="268"/>
      <c r="P21" s="268"/>
      <c r="Q21" s="268"/>
      <c r="R21" s="268"/>
      <c r="S21" s="269"/>
    </row>
    <row r="22" spans="1:19" ht="50.1" customHeight="1" x14ac:dyDescent="0.15">
      <c r="A22" s="219"/>
      <c r="B22" s="220"/>
      <c r="C22" s="268"/>
      <c r="D22" s="268"/>
      <c r="E22" s="268"/>
      <c r="F22" s="268"/>
      <c r="G22" s="268"/>
      <c r="H22" s="268"/>
      <c r="I22" s="268"/>
      <c r="J22" s="268"/>
      <c r="K22" s="268"/>
      <c r="L22" s="268"/>
      <c r="M22" s="268"/>
      <c r="N22" s="268"/>
      <c r="O22" s="268"/>
      <c r="P22" s="268"/>
      <c r="Q22" s="268"/>
      <c r="R22" s="268"/>
      <c r="S22" s="269"/>
    </row>
    <row r="23" spans="1:19" ht="50.1" customHeight="1" x14ac:dyDescent="0.15">
      <c r="A23" s="219"/>
      <c r="B23" s="220"/>
      <c r="C23" s="268"/>
      <c r="D23" s="268"/>
      <c r="E23" s="268"/>
      <c r="F23" s="268"/>
      <c r="G23" s="268"/>
      <c r="H23" s="268"/>
      <c r="I23" s="268"/>
      <c r="J23" s="268"/>
      <c r="K23" s="268"/>
      <c r="L23" s="268"/>
      <c r="M23" s="268"/>
      <c r="N23" s="268"/>
      <c r="O23" s="268"/>
      <c r="P23" s="268"/>
      <c r="Q23" s="268"/>
      <c r="R23" s="268"/>
      <c r="S23" s="269"/>
    </row>
    <row r="24" spans="1:19" ht="50.1" customHeight="1" x14ac:dyDescent="0.15">
      <c r="A24" s="219"/>
      <c r="B24" s="220"/>
      <c r="C24" s="268"/>
      <c r="D24" s="268"/>
      <c r="E24" s="268"/>
      <c r="F24" s="268"/>
      <c r="G24" s="268"/>
      <c r="H24" s="268"/>
      <c r="I24" s="268"/>
      <c r="J24" s="268"/>
      <c r="K24" s="268"/>
      <c r="L24" s="268"/>
      <c r="M24" s="268"/>
      <c r="N24" s="268"/>
      <c r="O24" s="268"/>
      <c r="P24" s="268"/>
      <c r="Q24" s="268"/>
      <c r="R24" s="268"/>
      <c r="S24" s="269"/>
    </row>
    <row r="25" spans="1:19" ht="50.1" customHeight="1" x14ac:dyDescent="0.15">
      <c r="A25" s="219"/>
      <c r="B25" s="220"/>
      <c r="C25" s="268"/>
      <c r="D25" s="268"/>
      <c r="E25" s="268"/>
      <c r="F25" s="268"/>
      <c r="G25" s="268"/>
      <c r="H25" s="268"/>
      <c r="I25" s="268"/>
      <c r="J25" s="268"/>
      <c r="K25" s="268"/>
      <c r="L25" s="268"/>
      <c r="M25" s="268"/>
      <c r="N25" s="268"/>
      <c r="O25" s="268"/>
      <c r="P25" s="268"/>
      <c r="Q25" s="268"/>
      <c r="R25" s="268"/>
      <c r="S25" s="269"/>
    </row>
    <row r="26" spans="1:19" ht="50.1" customHeight="1" x14ac:dyDescent="0.15">
      <c r="A26" s="219"/>
      <c r="B26" s="220"/>
      <c r="C26" s="268"/>
      <c r="D26" s="268"/>
      <c r="E26" s="268"/>
      <c r="F26" s="268"/>
      <c r="G26" s="268"/>
      <c r="H26" s="268"/>
      <c r="I26" s="268"/>
      <c r="J26" s="268"/>
      <c r="K26" s="268"/>
      <c r="L26" s="268"/>
      <c r="M26" s="268"/>
      <c r="N26" s="268"/>
      <c r="O26" s="268"/>
      <c r="P26" s="268"/>
      <c r="Q26" s="268"/>
      <c r="R26" s="268"/>
      <c r="S26" s="269"/>
    </row>
    <row r="27" spans="1:19" ht="50.1" customHeight="1" x14ac:dyDescent="0.15">
      <c r="A27" s="219"/>
      <c r="B27" s="220"/>
      <c r="C27" s="268"/>
      <c r="D27" s="268"/>
      <c r="E27" s="268"/>
      <c r="F27" s="268"/>
      <c r="G27" s="268"/>
      <c r="H27" s="268"/>
      <c r="I27" s="268"/>
      <c r="J27" s="268"/>
      <c r="K27" s="268"/>
      <c r="L27" s="268"/>
      <c r="M27" s="268"/>
      <c r="N27" s="268"/>
      <c r="O27" s="268"/>
      <c r="P27" s="268"/>
      <c r="Q27" s="268"/>
      <c r="R27" s="268"/>
      <c r="S27" s="269"/>
    </row>
    <row r="28" spans="1:19" ht="50.1" customHeight="1" x14ac:dyDescent="0.15">
      <c r="A28" s="219"/>
      <c r="B28" s="220"/>
      <c r="C28" s="268"/>
      <c r="D28" s="268"/>
      <c r="E28" s="268"/>
      <c r="F28" s="268"/>
      <c r="G28" s="268"/>
      <c r="H28" s="268"/>
      <c r="I28" s="268"/>
      <c r="J28" s="268"/>
      <c r="K28" s="268"/>
      <c r="L28" s="268"/>
      <c r="M28" s="268"/>
      <c r="N28" s="268"/>
      <c r="O28" s="268"/>
      <c r="P28" s="268"/>
      <c r="Q28" s="268"/>
      <c r="R28" s="268"/>
      <c r="S28" s="269"/>
    </row>
    <row r="29" spans="1:19" ht="50.1" customHeight="1" thickBot="1" x14ac:dyDescent="0.2">
      <c r="A29" s="264"/>
      <c r="B29" s="265"/>
      <c r="C29" s="270"/>
      <c r="D29" s="270"/>
      <c r="E29" s="270"/>
      <c r="F29" s="270"/>
      <c r="G29" s="270"/>
      <c r="H29" s="270"/>
      <c r="I29" s="270"/>
      <c r="J29" s="270"/>
      <c r="K29" s="270"/>
      <c r="L29" s="270"/>
      <c r="M29" s="270"/>
      <c r="N29" s="270"/>
      <c r="O29" s="270"/>
      <c r="P29" s="270"/>
      <c r="Q29" s="270"/>
      <c r="R29" s="270"/>
      <c r="S29" s="271"/>
    </row>
    <row r="30" spans="1:19" ht="50.1" customHeight="1" x14ac:dyDescent="0.15">
      <c r="A30" s="74"/>
      <c r="B30" s="74"/>
      <c r="C30" s="74"/>
      <c r="D30" s="74"/>
      <c r="E30" s="74"/>
      <c r="F30" s="74"/>
      <c r="G30" s="74"/>
      <c r="H30" s="74"/>
      <c r="I30" s="74"/>
      <c r="J30" s="74"/>
      <c r="K30" s="74"/>
      <c r="L30" s="74"/>
      <c r="M30" s="74"/>
      <c r="N30" s="74"/>
      <c r="O30" s="74"/>
      <c r="P30" s="74"/>
      <c r="Q30" s="74"/>
      <c r="R30" s="74"/>
      <c r="S30" s="74"/>
    </row>
    <row r="31" spans="1:19" ht="50.1" customHeight="1" x14ac:dyDescent="0.15">
      <c r="A31" s="74"/>
      <c r="B31" s="74"/>
      <c r="C31" s="74"/>
      <c r="D31" s="74"/>
      <c r="E31" s="74"/>
      <c r="F31" s="74"/>
      <c r="G31" s="74"/>
      <c r="H31" s="74"/>
      <c r="I31" s="74"/>
      <c r="J31" s="74"/>
      <c r="K31" s="74"/>
      <c r="L31" s="74"/>
      <c r="M31" s="74"/>
      <c r="N31" s="74"/>
      <c r="O31" s="74"/>
      <c r="P31" s="74"/>
      <c r="Q31" s="74"/>
      <c r="R31" s="74"/>
      <c r="S31" s="74"/>
    </row>
    <row r="32" spans="1:19" ht="50.1" customHeight="1" x14ac:dyDescent="0.15">
      <c r="A32" s="74"/>
      <c r="B32" s="74"/>
      <c r="C32" s="74"/>
      <c r="D32" s="74"/>
      <c r="E32" s="74"/>
      <c r="F32" s="74"/>
      <c r="G32" s="74"/>
      <c r="H32" s="74"/>
      <c r="I32" s="74"/>
      <c r="J32" s="74"/>
      <c r="K32" s="74"/>
      <c r="L32" s="74"/>
      <c r="M32" s="74"/>
      <c r="N32" s="74"/>
      <c r="O32" s="74"/>
      <c r="P32" s="74"/>
      <c r="Q32" s="74"/>
      <c r="R32" s="74"/>
      <c r="S32" s="74"/>
    </row>
    <row r="33" spans="1:19" ht="50.1" customHeight="1" x14ac:dyDescent="0.15">
      <c r="A33" s="74"/>
      <c r="B33" s="74"/>
      <c r="C33" s="74"/>
      <c r="D33" s="74"/>
      <c r="E33" s="74"/>
      <c r="F33" s="74"/>
      <c r="G33" s="74"/>
      <c r="H33" s="74"/>
      <c r="I33" s="74"/>
      <c r="J33" s="74"/>
      <c r="K33" s="74"/>
      <c r="L33" s="74"/>
      <c r="M33" s="74"/>
      <c r="N33" s="74"/>
      <c r="O33" s="74"/>
      <c r="P33" s="74"/>
      <c r="Q33" s="74"/>
      <c r="R33" s="74"/>
      <c r="S33" s="74"/>
    </row>
  </sheetData>
  <mergeCells count="25">
    <mergeCell ref="A15:B29"/>
    <mergeCell ref="C15:S29"/>
    <mergeCell ref="A12:D12"/>
    <mergeCell ref="E12:S12"/>
    <mergeCell ref="A10:D10"/>
    <mergeCell ref="E10:S10"/>
    <mergeCell ref="A11:D11"/>
    <mergeCell ref="F11:G11"/>
    <mergeCell ref="H11:K11"/>
    <mergeCell ref="L11:M11"/>
    <mergeCell ref="N11:S11"/>
    <mergeCell ref="A8:D8"/>
    <mergeCell ref="E8:S8"/>
    <mergeCell ref="A9:D9"/>
    <mergeCell ref="F9:G9"/>
    <mergeCell ref="H9:K9"/>
    <mergeCell ref="L9:M9"/>
    <mergeCell ref="N9:S9"/>
    <mergeCell ref="A7:D7"/>
    <mergeCell ref="E7:S7"/>
    <mergeCell ref="A1:S1"/>
    <mergeCell ref="N2:S2"/>
    <mergeCell ref="A3:D3"/>
    <mergeCell ref="A4:D4"/>
    <mergeCell ref="E4:S4"/>
  </mergeCells>
  <phoneticPr fontId="1"/>
  <pageMargins left="0.70866141732283472" right="0.70866141732283472"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ACBCC-EBF2-498D-A78C-02B94D15DB8C}">
  <sheetPr>
    <pageSetUpPr fitToPage="1"/>
  </sheetPr>
  <dimension ref="A1:AC132"/>
  <sheetViews>
    <sheetView view="pageBreakPreview" zoomScaleNormal="100" zoomScaleSheetLayoutView="100" workbookViewId="0">
      <selection sqref="A1:S1"/>
    </sheetView>
  </sheetViews>
  <sheetFormatPr defaultColWidth="8.875" defaultRowHeight="13.5" x14ac:dyDescent="0.15"/>
  <cols>
    <col min="1" max="4" width="6.125" style="2" customWidth="1"/>
    <col min="5" max="5" width="1.625" style="2" customWidth="1"/>
    <col min="6" max="6" width="3.625" style="2" customWidth="1"/>
    <col min="7" max="7" width="8.625" style="2" customWidth="1"/>
    <col min="8" max="8" width="3.625" style="2" customWidth="1"/>
    <col min="9" max="9" width="8.625" style="2" customWidth="1"/>
    <col min="10" max="10" width="3.625" style="2" customWidth="1"/>
    <col min="11" max="11" width="8.625" style="2" customWidth="1"/>
    <col min="12" max="12" width="3.625" style="2" customWidth="1"/>
    <col min="13" max="13" width="8.625" style="2" customWidth="1"/>
    <col min="14" max="14" width="3.625" style="2" customWidth="1"/>
    <col min="15" max="15" width="8.625" style="2" customWidth="1"/>
    <col min="16" max="16" width="3.625" style="2" customWidth="1"/>
    <col min="17" max="17" width="8.625" style="2" customWidth="1"/>
    <col min="18" max="18" width="3.625" style="2" customWidth="1"/>
    <col min="19" max="19" width="8.625" style="2" customWidth="1"/>
    <col min="20" max="20" width="4.625" style="2" customWidth="1"/>
    <col min="21" max="21" width="50.625" style="107" customWidth="1"/>
    <col min="22" max="22" width="4.625" style="2" customWidth="1"/>
    <col min="23" max="29" width="2.625" style="16" hidden="1" customWidth="1"/>
    <col min="30" max="16384" width="8.875" style="2"/>
  </cols>
  <sheetData>
    <row r="1" spans="1:29" s="14" customFormat="1" ht="18" customHeight="1" x14ac:dyDescent="0.15">
      <c r="A1" s="195" t="s">
        <v>355</v>
      </c>
      <c r="B1" s="195"/>
      <c r="C1" s="195"/>
      <c r="D1" s="195"/>
      <c r="E1" s="195"/>
      <c r="F1" s="195"/>
      <c r="G1" s="195"/>
      <c r="H1" s="195"/>
      <c r="I1" s="195"/>
      <c r="J1" s="195"/>
      <c r="K1" s="195"/>
      <c r="L1" s="195"/>
      <c r="M1" s="195"/>
      <c r="N1" s="195"/>
      <c r="O1" s="195"/>
      <c r="P1" s="195"/>
      <c r="Q1" s="195"/>
      <c r="R1" s="195"/>
      <c r="S1" s="195"/>
      <c r="U1" s="107" t="s">
        <v>260</v>
      </c>
      <c r="W1" s="16"/>
      <c r="X1" s="16"/>
      <c r="Y1" s="16"/>
      <c r="Z1" s="16"/>
      <c r="AA1" s="16"/>
      <c r="AB1" s="16"/>
      <c r="AC1" s="16"/>
    </row>
    <row r="2" spans="1:29" s="3" customFormat="1" ht="18.75" customHeight="1" thickBot="1" x14ac:dyDescent="0.2">
      <c r="A2" s="15"/>
      <c r="B2" s="15"/>
      <c r="C2" s="15"/>
      <c r="D2" s="15"/>
      <c r="E2" s="15"/>
      <c r="F2" s="15"/>
      <c r="G2" s="15"/>
      <c r="H2" s="15"/>
      <c r="I2" s="15"/>
      <c r="J2" s="15"/>
      <c r="K2" s="15"/>
      <c r="L2" s="15"/>
      <c r="M2" s="15" t="s">
        <v>8</v>
      </c>
      <c r="N2" s="198">
        <v>45566</v>
      </c>
      <c r="O2" s="198"/>
      <c r="P2" s="198"/>
      <c r="Q2" s="198"/>
      <c r="R2" s="198"/>
      <c r="S2" s="198"/>
      <c r="U2" s="107" t="s">
        <v>282</v>
      </c>
      <c r="W2" s="16"/>
      <c r="X2" s="16"/>
      <c r="Y2" s="16"/>
      <c r="Z2" s="16"/>
      <c r="AA2" s="16"/>
      <c r="AB2" s="16"/>
      <c r="AC2" s="16"/>
    </row>
    <row r="3" spans="1:29" ht="22.15" customHeight="1" x14ac:dyDescent="0.15">
      <c r="A3" s="196" t="s">
        <v>59</v>
      </c>
      <c r="B3" s="197"/>
      <c r="C3" s="197"/>
      <c r="D3" s="197"/>
      <c r="E3" s="77"/>
      <c r="F3" s="76"/>
      <c r="G3" s="76" t="s">
        <v>145</v>
      </c>
      <c r="H3" s="78"/>
      <c r="I3" s="76" t="s">
        <v>146</v>
      </c>
      <c r="J3" s="76"/>
      <c r="K3" s="76" t="s">
        <v>351</v>
      </c>
      <c r="L3" s="78"/>
      <c r="M3" s="76" t="s">
        <v>39</v>
      </c>
      <c r="N3" s="76"/>
      <c r="O3" s="76"/>
      <c r="P3" s="76"/>
      <c r="Q3" s="76"/>
      <c r="R3" s="76"/>
      <c r="S3" s="79"/>
      <c r="U3" s="107" t="s">
        <v>261</v>
      </c>
      <c r="W3" s="16" t="b">
        <v>1</v>
      </c>
      <c r="X3" s="16" t="b">
        <v>0</v>
      </c>
      <c r="Y3" s="16" t="b">
        <v>0</v>
      </c>
      <c r="Z3" s="16" t="b">
        <v>0</v>
      </c>
    </row>
    <row r="4" spans="1:29" ht="22.15" customHeight="1" thickBot="1" x14ac:dyDescent="0.2">
      <c r="A4" s="184" t="s">
        <v>161</v>
      </c>
      <c r="B4" s="185"/>
      <c r="C4" s="185"/>
      <c r="D4" s="185"/>
      <c r="E4" s="122"/>
      <c r="F4" s="123"/>
      <c r="G4" s="123"/>
      <c r="H4" s="123"/>
      <c r="I4" s="123"/>
      <c r="J4" s="123"/>
      <c r="K4" s="123"/>
      <c r="L4" s="123"/>
      <c r="M4" s="123"/>
      <c r="N4" s="123"/>
      <c r="O4" s="123"/>
      <c r="P4" s="123"/>
      <c r="Q4" s="123"/>
      <c r="R4" s="123"/>
      <c r="S4" s="124"/>
      <c r="U4" s="107" t="s">
        <v>352</v>
      </c>
    </row>
    <row r="5" spans="1:29" ht="10.15" customHeight="1" x14ac:dyDescent="0.15">
      <c r="A5" s="17"/>
      <c r="B5" s="17"/>
      <c r="C5" s="17"/>
      <c r="D5" s="17"/>
      <c r="E5" s="18"/>
      <c r="F5" s="111"/>
      <c r="G5" s="111"/>
      <c r="H5" s="20"/>
      <c r="I5" s="111"/>
      <c r="J5" s="111"/>
      <c r="K5" s="111"/>
      <c r="L5" s="20"/>
      <c r="M5" s="111"/>
      <c r="N5" s="111"/>
      <c r="O5" s="111"/>
      <c r="P5" s="111"/>
      <c r="Q5" s="111"/>
      <c r="R5" s="111"/>
      <c r="S5" s="111"/>
    </row>
    <row r="6" spans="1:29" s="3" customFormat="1" ht="18" customHeight="1" thickBot="1" x14ac:dyDescent="0.2">
      <c r="A6" s="3" t="s">
        <v>356</v>
      </c>
      <c r="I6" s="15"/>
      <c r="J6" s="21"/>
      <c r="K6" s="21"/>
      <c r="L6" s="21"/>
      <c r="M6" s="21"/>
      <c r="N6" s="21"/>
      <c r="O6" s="21"/>
      <c r="P6" s="21"/>
      <c r="Q6" s="21"/>
      <c r="R6" s="21"/>
      <c r="S6" s="21"/>
      <c r="U6" s="107"/>
      <c r="W6" s="16"/>
      <c r="X6" s="16"/>
      <c r="Y6" s="16"/>
      <c r="Z6" s="16"/>
      <c r="AA6" s="16"/>
      <c r="AB6" s="16"/>
      <c r="AC6" s="16"/>
    </row>
    <row r="7" spans="1:29" s="3" customFormat="1" ht="22.15" customHeight="1" x14ac:dyDescent="0.15">
      <c r="A7" s="199" t="s">
        <v>139</v>
      </c>
      <c r="B7" s="200"/>
      <c r="C7" s="200"/>
      <c r="D7" s="200"/>
      <c r="E7" s="231" t="s">
        <v>370</v>
      </c>
      <c r="F7" s="231"/>
      <c r="G7" s="231"/>
      <c r="H7" s="231"/>
      <c r="I7" s="231"/>
      <c r="J7" s="231"/>
      <c r="K7" s="231"/>
      <c r="L7" s="231"/>
      <c r="M7" s="231"/>
      <c r="N7" s="231"/>
      <c r="O7" s="231"/>
      <c r="P7" s="231"/>
      <c r="Q7" s="231"/>
      <c r="R7" s="231"/>
      <c r="S7" s="232"/>
      <c r="U7" s="107" t="s">
        <v>262</v>
      </c>
      <c r="W7" s="16"/>
      <c r="X7" s="16"/>
      <c r="Y7" s="16"/>
      <c r="Z7" s="16"/>
      <c r="AA7" s="16"/>
      <c r="AB7" s="16"/>
      <c r="AC7" s="16"/>
    </row>
    <row r="8" spans="1:29" s="3" customFormat="1" ht="22.15" customHeight="1" x14ac:dyDescent="0.15">
      <c r="A8" s="181" t="s">
        <v>140</v>
      </c>
      <c r="B8" s="182"/>
      <c r="C8" s="182"/>
      <c r="D8" s="182"/>
      <c r="E8" s="233" t="s">
        <v>371</v>
      </c>
      <c r="F8" s="233"/>
      <c r="G8" s="233"/>
      <c r="H8" s="233"/>
      <c r="I8" s="233"/>
      <c r="J8" s="233"/>
      <c r="K8" s="233"/>
      <c r="L8" s="233"/>
      <c r="M8" s="233"/>
      <c r="N8" s="233"/>
      <c r="O8" s="233"/>
      <c r="P8" s="233"/>
      <c r="Q8" s="233"/>
      <c r="R8" s="233"/>
      <c r="S8" s="234"/>
      <c r="U8" s="107" t="s">
        <v>263</v>
      </c>
      <c r="W8" s="16"/>
      <c r="X8" s="16"/>
      <c r="Y8" s="16"/>
      <c r="Z8" s="16"/>
      <c r="AA8" s="16"/>
      <c r="AB8" s="16"/>
      <c r="AC8" s="16"/>
    </row>
    <row r="9" spans="1:29" s="3" customFormat="1" ht="22.15" customHeight="1" x14ac:dyDescent="0.15">
      <c r="A9" s="181" t="s">
        <v>68</v>
      </c>
      <c r="B9" s="182"/>
      <c r="C9" s="182"/>
      <c r="D9" s="242"/>
      <c r="E9" s="80"/>
      <c r="F9" s="239" t="s">
        <v>60</v>
      </c>
      <c r="G9" s="239"/>
      <c r="H9" s="240" t="s">
        <v>372</v>
      </c>
      <c r="I9" s="240"/>
      <c r="J9" s="240"/>
      <c r="K9" s="240"/>
      <c r="L9" s="239" t="s">
        <v>55</v>
      </c>
      <c r="M9" s="239"/>
      <c r="N9" s="240" t="s">
        <v>373</v>
      </c>
      <c r="O9" s="240"/>
      <c r="P9" s="240"/>
      <c r="Q9" s="240"/>
      <c r="R9" s="240"/>
      <c r="S9" s="241"/>
      <c r="U9" s="107" t="s">
        <v>264</v>
      </c>
      <c r="W9" s="16"/>
      <c r="X9" s="16"/>
      <c r="Y9" s="16"/>
      <c r="Z9" s="16"/>
      <c r="AA9" s="16"/>
      <c r="AB9" s="16"/>
      <c r="AC9" s="16"/>
    </row>
    <row r="10" spans="1:29" s="3" customFormat="1" ht="20.100000000000001" customHeight="1" x14ac:dyDescent="0.15">
      <c r="A10" s="181" t="s">
        <v>56</v>
      </c>
      <c r="B10" s="182"/>
      <c r="C10" s="182"/>
      <c r="D10" s="182"/>
      <c r="E10" s="235" t="s">
        <v>374</v>
      </c>
      <c r="F10" s="235"/>
      <c r="G10" s="235"/>
      <c r="H10" s="235"/>
      <c r="I10" s="235"/>
      <c r="J10" s="235"/>
      <c r="K10" s="235"/>
      <c r="L10" s="235"/>
      <c r="M10" s="235"/>
      <c r="N10" s="235"/>
      <c r="O10" s="235"/>
      <c r="P10" s="235"/>
      <c r="Q10" s="235"/>
      <c r="R10" s="235"/>
      <c r="S10" s="236"/>
      <c r="U10" s="107"/>
      <c r="W10" s="16"/>
      <c r="X10" s="16"/>
      <c r="Y10" s="16"/>
      <c r="Z10" s="16"/>
      <c r="AA10" s="16"/>
      <c r="AB10" s="16"/>
      <c r="AC10" s="16"/>
    </row>
    <row r="11" spans="1:29" s="3" customFormat="1" ht="22.15" customHeight="1" x14ac:dyDescent="0.15">
      <c r="A11" s="181" t="s">
        <v>61</v>
      </c>
      <c r="B11" s="182"/>
      <c r="C11" s="182"/>
      <c r="D11" s="182"/>
      <c r="E11" s="80"/>
      <c r="F11" s="239" t="s">
        <v>57</v>
      </c>
      <c r="G11" s="239"/>
      <c r="H11" s="240" t="s">
        <v>375</v>
      </c>
      <c r="I11" s="240"/>
      <c r="J11" s="240"/>
      <c r="K11" s="240"/>
      <c r="L11" s="239" t="s">
        <v>62</v>
      </c>
      <c r="M11" s="239"/>
      <c r="N11" s="240" t="s">
        <v>374</v>
      </c>
      <c r="O11" s="240"/>
      <c r="P11" s="240"/>
      <c r="Q11" s="240"/>
      <c r="R11" s="240"/>
      <c r="S11" s="241"/>
      <c r="U11" s="107" t="s">
        <v>265</v>
      </c>
      <c r="W11" s="16"/>
      <c r="X11" s="16"/>
      <c r="Y11" s="16"/>
      <c r="Z11" s="16"/>
      <c r="AA11" s="16"/>
      <c r="AB11" s="16"/>
      <c r="AC11" s="16"/>
    </row>
    <row r="12" spans="1:29" s="3" customFormat="1" ht="20.100000000000001" customHeight="1" thickBot="1" x14ac:dyDescent="0.2">
      <c r="A12" s="229" t="s">
        <v>58</v>
      </c>
      <c r="B12" s="230"/>
      <c r="C12" s="230"/>
      <c r="D12" s="230"/>
      <c r="E12" s="276" t="s">
        <v>376</v>
      </c>
      <c r="F12" s="237"/>
      <c r="G12" s="237"/>
      <c r="H12" s="237"/>
      <c r="I12" s="237"/>
      <c r="J12" s="237"/>
      <c r="K12" s="237"/>
      <c r="L12" s="237"/>
      <c r="M12" s="237"/>
      <c r="N12" s="237"/>
      <c r="O12" s="237"/>
      <c r="P12" s="237"/>
      <c r="Q12" s="237"/>
      <c r="R12" s="237"/>
      <c r="S12" s="238"/>
      <c r="U12" s="107"/>
      <c r="W12" s="16"/>
      <c r="X12" s="16"/>
      <c r="Y12" s="16"/>
      <c r="Z12" s="16"/>
      <c r="AA12" s="16"/>
      <c r="AB12" s="16"/>
      <c r="AC12" s="16"/>
    </row>
    <row r="13" spans="1:29" s="3" customFormat="1" ht="10.15" customHeight="1" x14ac:dyDescent="0.15">
      <c r="I13" s="15"/>
      <c r="J13" s="21"/>
      <c r="K13" s="21"/>
      <c r="L13" s="21"/>
      <c r="M13" s="21"/>
      <c r="N13" s="21"/>
      <c r="O13" s="21"/>
      <c r="P13" s="21"/>
      <c r="Q13" s="21"/>
      <c r="R13" s="21"/>
      <c r="S13" s="21"/>
      <c r="U13" s="107"/>
      <c r="W13" s="16"/>
      <c r="X13" s="16"/>
      <c r="Y13" s="16"/>
      <c r="Z13" s="16"/>
      <c r="AA13" s="16"/>
      <c r="AB13" s="16"/>
      <c r="AC13" s="16"/>
    </row>
    <row r="14" spans="1:29" ht="18" customHeight="1" thickBot="1" x14ac:dyDescent="0.2">
      <c r="A14" s="2" t="s">
        <v>137</v>
      </c>
      <c r="H14" s="3"/>
      <c r="I14" s="4"/>
      <c r="J14" s="107"/>
      <c r="K14" s="107"/>
      <c r="L14" s="107"/>
      <c r="M14" s="107"/>
      <c r="N14" s="107"/>
      <c r="O14" s="107"/>
      <c r="P14" s="107"/>
      <c r="Q14" s="107"/>
      <c r="R14" s="107"/>
      <c r="S14" s="107"/>
    </row>
    <row r="15" spans="1:29" ht="30" customHeight="1" x14ac:dyDescent="0.15">
      <c r="A15" s="201" t="s">
        <v>172</v>
      </c>
      <c r="B15" s="202"/>
      <c r="C15" s="202"/>
      <c r="D15" s="203"/>
      <c r="E15" s="204" t="s">
        <v>377</v>
      </c>
      <c r="F15" s="205"/>
      <c r="G15" s="205"/>
      <c r="H15" s="205"/>
      <c r="I15" s="205"/>
      <c r="J15" s="205"/>
      <c r="K15" s="205"/>
      <c r="L15" s="205"/>
      <c r="M15" s="205"/>
      <c r="N15" s="205"/>
      <c r="O15" s="205"/>
      <c r="P15" s="205"/>
      <c r="Q15" s="205"/>
      <c r="R15" s="205"/>
      <c r="S15" s="206"/>
      <c r="U15" s="107" t="s">
        <v>266</v>
      </c>
    </row>
    <row r="16" spans="1:29" ht="22.15" customHeight="1" x14ac:dyDescent="0.15">
      <c r="A16" s="207" t="s">
        <v>6</v>
      </c>
      <c r="B16" s="208"/>
      <c r="C16" s="208"/>
      <c r="D16" s="209"/>
      <c r="E16" s="210" t="s">
        <v>381</v>
      </c>
      <c r="F16" s="211"/>
      <c r="G16" s="211"/>
      <c r="H16" s="211"/>
      <c r="I16" s="211"/>
      <c r="J16" s="211"/>
      <c r="K16" s="211"/>
      <c r="L16" s="211"/>
      <c r="M16" s="211"/>
      <c r="N16" s="211"/>
      <c r="O16" s="211"/>
      <c r="P16" s="211"/>
      <c r="Q16" s="211"/>
      <c r="R16" s="211"/>
      <c r="S16" s="212"/>
      <c r="U16" s="107" t="s">
        <v>269</v>
      </c>
    </row>
    <row r="17" spans="1:29" ht="60" customHeight="1" x14ac:dyDescent="0.15">
      <c r="A17" s="213" t="s">
        <v>173</v>
      </c>
      <c r="B17" s="214"/>
      <c r="C17" s="214"/>
      <c r="D17" s="215"/>
      <c r="E17" s="216" t="s">
        <v>382</v>
      </c>
      <c r="F17" s="217"/>
      <c r="G17" s="217"/>
      <c r="H17" s="217"/>
      <c r="I17" s="217"/>
      <c r="J17" s="217"/>
      <c r="K17" s="217"/>
      <c r="L17" s="217"/>
      <c r="M17" s="217"/>
      <c r="N17" s="217"/>
      <c r="O17" s="217"/>
      <c r="P17" s="217"/>
      <c r="Q17" s="217"/>
      <c r="R17" s="217"/>
      <c r="S17" s="218"/>
      <c r="U17" s="107" t="s">
        <v>318</v>
      </c>
    </row>
    <row r="18" spans="1:29" ht="60" customHeight="1" x14ac:dyDescent="0.15">
      <c r="A18" s="219" t="s">
        <v>367</v>
      </c>
      <c r="B18" s="220"/>
      <c r="C18" s="220"/>
      <c r="D18" s="220"/>
      <c r="E18" s="216" t="s">
        <v>383</v>
      </c>
      <c r="F18" s="217"/>
      <c r="G18" s="217"/>
      <c r="H18" s="217"/>
      <c r="I18" s="217"/>
      <c r="J18" s="217"/>
      <c r="K18" s="217"/>
      <c r="L18" s="217"/>
      <c r="M18" s="217"/>
      <c r="N18" s="217"/>
      <c r="O18" s="217"/>
      <c r="P18" s="217"/>
      <c r="Q18" s="217"/>
      <c r="R18" s="217"/>
      <c r="S18" s="218"/>
      <c r="U18" s="107" t="s">
        <v>365</v>
      </c>
    </row>
    <row r="19" spans="1:29" ht="30" customHeight="1" x14ac:dyDescent="0.15">
      <c r="A19" s="219" t="s">
        <v>175</v>
      </c>
      <c r="B19" s="220"/>
      <c r="C19" s="220"/>
      <c r="D19" s="220"/>
      <c r="E19" s="23"/>
      <c r="F19" s="109"/>
      <c r="G19" s="109" t="s">
        <v>9</v>
      </c>
      <c r="H19" s="109"/>
      <c r="I19" s="109" t="s">
        <v>10</v>
      </c>
      <c r="J19" s="109"/>
      <c r="K19" s="109" t="s">
        <v>11</v>
      </c>
      <c r="L19" s="109"/>
      <c r="M19" s="109" t="s">
        <v>12</v>
      </c>
      <c r="N19" s="109"/>
      <c r="O19" s="109" t="s">
        <v>13</v>
      </c>
      <c r="P19" s="109"/>
      <c r="Q19" s="109" t="s">
        <v>14</v>
      </c>
      <c r="R19" s="109"/>
      <c r="S19" s="25" t="s">
        <v>15</v>
      </c>
      <c r="U19" s="107" t="s">
        <v>267</v>
      </c>
      <c r="W19" s="16" t="b">
        <v>0</v>
      </c>
      <c r="X19" s="16" t="b">
        <v>0</v>
      </c>
      <c r="Y19" s="16" t="b">
        <v>0</v>
      </c>
      <c r="Z19" s="16" t="b">
        <v>0</v>
      </c>
      <c r="AA19" s="16" t="b">
        <v>0</v>
      </c>
      <c r="AB19" s="16" t="b">
        <v>0</v>
      </c>
      <c r="AC19" s="16" t="b">
        <v>0</v>
      </c>
    </row>
    <row r="20" spans="1:29" ht="20.100000000000001" customHeight="1" x14ac:dyDescent="0.15">
      <c r="A20" s="221" t="s">
        <v>176</v>
      </c>
      <c r="B20" s="222"/>
      <c r="C20" s="222"/>
      <c r="D20" s="222"/>
      <c r="E20" s="26"/>
      <c r="F20" s="27"/>
      <c r="G20" s="27" t="s">
        <v>16</v>
      </c>
      <c r="H20" s="27"/>
      <c r="I20" s="27" t="s">
        <v>17</v>
      </c>
      <c r="J20" s="27"/>
      <c r="K20" s="27" t="s">
        <v>18</v>
      </c>
      <c r="L20" s="27"/>
      <c r="M20" s="27" t="s">
        <v>19</v>
      </c>
      <c r="N20" s="27"/>
      <c r="O20" s="27" t="s">
        <v>20</v>
      </c>
      <c r="P20" s="27"/>
      <c r="Q20" s="27" t="s">
        <v>21</v>
      </c>
      <c r="R20" s="27"/>
      <c r="S20" s="28" t="s">
        <v>22</v>
      </c>
      <c r="U20" s="107" t="s">
        <v>268</v>
      </c>
      <c r="W20" s="16" t="b">
        <v>0</v>
      </c>
      <c r="X20" s="16" t="b">
        <v>0</v>
      </c>
      <c r="Y20" s="16" t="b">
        <v>0</v>
      </c>
      <c r="Z20" s="16" t="b">
        <v>0</v>
      </c>
      <c r="AA20" s="16" t="b">
        <v>0</v>
      </c>
      <c r="AB20" s="16" t="b">
        <v>0</v>
      </c>
      <c r="AC20" s="16" t="b">
        <v>0</v>
      </c>
    </row>
    <row r="21" spans="1:29" ht="20.100000000000001" customHeight="1" x14ac:dyDescent="0.15">
      <c r="A21" s="223"/>
      <c r="B21" s="189"/>
      <c r="C21" s="189"/>
      <c r="D21" s="189"/>
      <c r="E21" s="29"/>
      <c r="F21" s="30"/>
      <c r="G21" s="30" t="s">
        <v>23</v>
      </c>
      <c r="H21" s="30"/>
      <c r="I21" s="30" t="s">
        <v>24</v>
      </c>
      <c r="J21" s="30"/>
      <c r="K21" s="30" t="s">
        <v>25</v>
      </c>
      <c r="L21" s="30"/>
      <c r="M21" s="30" t="s">
        <v>26</v>
      </c>
      <c r="N21" s="30"/>
      <c r="O21" s="30" t="s">
        <v>27</v>
      </c>
      <c r="P21" s="30"/>
      <c r="Q21" s="30" t="s">
        <v>28</v>
      </c>
      <c r="R21" s="30"/>
      <c r="S21" s="31" t="s">
        <v>29</v>
      </c>
      <c r="T21" s="32"/>
      <c r="V21" s="32"/>
      <c r="W21" s="16" t="b">
        <v>1</v>
      </c>
      <c r="X21" s="16" t="b">
        <v>0</v>
      </c>
      <c r="Y21" s="16" t="b">
        <v>0</v>
      </c>
      <c r="Z21" s="16" t="b">
        <v>0</v>
      </c>
      <c r="AA21" s="16" t="b">
        <v>0</v>
      </c>
      <c r="AB21" s="16" t="b">
        <v>0</v>
      </c>
      <c r="AC21" s="16" t="b">
        <v>0</v>
      </c>
    </row>
    <row r="22" spans="1:29" ht="20.100000000000001" customHeight="1" x14ac:dyDescent="0.15">
      <c r="A22" s="224"/>
      <c r="B22" s="149"/>
      <c r="C22" s="149"/>
      <c r="D22" s="149"/>
      <c r="E22" s="33"/>
      <c r="F22" s="34"/>
      <c r="G22" s="34" t="s">
        <v>30</v>
      </c>
      <c r="H22" s="34"/>
      <c r="I22" s="34" t="s">
        <v>31</v>
      </c>
      <c r="J22" s="34"/>
      <c r="K22" s="34" t="s">
        <v>32</v>
      </c>
      <c r="L22" s="34"/>
      <c r="M22" s="34" t="s">
        <v>33</v>
      </c>
      <c r="N22" s="34"/>
      <c r="O22" s="34" t="s">
        <v>34</v>
      </c>
      <c r="P22" s="34"/>
      <c r="Q22" s="34" t="s">
        <v>35</v>
      </c>
      <c r="R22" s="34"/>
      <c r="S22" s="35" t="s">
        <v>36</v>
      </c>
      <c r="W22" s="16" t="b">
        <v>0</v>
      </c>
      <c r="X22" s="16" t="b">
        <v>0</v>
      </c>
      <c r="Y22" s="16" t="b">
        <v>0</v>
      </c>
      <c r="Z22" s="16" t="b">
        <v>0</v>
      </c>
      <c r="AA22" s="16" t="b">
        <v>0</v>
      </c>
      <c r="AB22" s="16" t="b">
        <v>0</v>
      </c>
      <c r="AC22" s="16" t="b">
        <v>0</v>
      </c>
    </row>
    <row r="23" spans="1:29" ht="20.100000000000001" customHeight="1" x14ac:dyDescent="0.15">
      <c r="A23" s="213" t="s">
        <v>270</v>
      </c>
      <c r="B23" s="214"/>
      <c r="C23" s="214"/>
      <c r="D23" s="215"/>
      <c r="E23" s="70"/>
      <c r="F23" s="71"/>
      <c r="G23" s="106" t="s">
        <v>271</v>
      </c>
      <c r="H23" s="71"/>
      <c r="I23" s="71"/>
      <c r="J23" s="71"/>
      <c r="K23" s="71"/>
      <c r="L23" s="71"/>
      <c r="M23" s="71"/>
      <c r="N23" s="71"/>
      <c r="O23" s="71"/>
      <c r="P23" s="71"/>
      <c r="Q23" s="71"/>
      <c r="R23" s="71"/>
      <c r="S23" s="72"/>
      <c r="U23" s="107" t="s">
        <v>272</v>
      </c>
      <c r="W23" s="16" t="b">
        <v>0</v>
      </c>
    </row>
    <row r="24" spans="1:29" ht="25.15" customHeight="1" x14ac:dyDescent="0.15">
      <c r="A24" s="221" t="s">
        <v>177</v>
      </c>
      <c r="B24" s="222"/>
      <c r="C24" s="222"/>
      <c r="D24" s="222"/>
      <c r="E24" s="100"/>
      <c r="F24" s="127">
        <v>4000</v>
      </c>
      <c r="G24" s="127"/>
      <c r="H24" s="127"/>
      <c r="I24" s="108" t="s">
        <v>357</v>
      </c>
      <c r="J24" s="113"/>
      <c r="K24" s="113"/>
      <c r="L24" s="113"/>
      <c r="M24" s="113"/>
      <c r="N24" s="113"/>
      <c r="O24" s="113"/>
      <c r="P24" s="113"/>
      <c r="Q24" s="113"/>
      <c r="R24" s="113"/>
      <c r="S24" s="39"/>
      <c r="T24" s="32"/>
      <c r="U24" s="107" t="s">
        <v>273</v>
      </c>
      <c r="V24" s="32"/>
    </row>
    <row r="25" spans="1:29" ht="25.15" customHeight="1" x14ac:dyDescent="0.15">
      <c r="A25" s="181" t="s">
        <v>178</v>
      </c>
      <c r="B25" s="182"/>
      <c r="C25" s="182"/>
      <c r="D25" s="182"/>
      <c r="E25" s="40"/>
      <c r="F25" s="127"/>
      <c r="G25" s="127"/>
      <c r="H25" s="127"/>
      <c r="I25" s="108" t="s">
        <v>1</v>
      </c>
      <c r="J25" s="108"/>
      <c r="K25" s="108"/>
      <c r="L25" s="87"/>
      <c r="M25" s="108"/>
      <c r="N25" s="108"/>
      <c r="O25" s="108"/>
      <c r="P25" s="108"/>
      <c r="Q25" s="108"/>
      <c r="R25" s="108"/>
      <c r="S25" s="39"/>
      <c r="U25" s="107" t="s">
        <v>368</v>
      </c>
    </row>
    <row r="26" spans="1:29" ht="22.15" customHeight="1" x14ac:dyDescent="0.15">
      <c r="A26" s="140" t="s">
        <v>179</v>
      </c>
      <c r="B26" s="141"/>
      <c r="C26" s="141"/>
      <c r="D26" s="141"/>
      <c r="E26" s="54"/>
      <c r="F26" s="104"/>
      <c r="G26" s="115" t="s">
        <v>37</v>
      </c>
      <c r="H26" s="104"/>
      <c r="I26" s="115" t="s">
        <v>38</v>
      </c>
      <c r="J26" s="104"/>
      <c r="K26" s="104"/>
      <c r="L26" s="104"/>
      <c r="M26" s="115" t="s">
        <v>39</v>
      </c>
      <c r="N26" s="148"/>
      <c r="O26" s="148"/>
      <c r="P26" s="148"/>
      <c r="Q26" s="148"/>
      <c r="R26" s="148"/>
      <c r="S26" s="228"/>
      <c r="U26" s="107" t="s">
        <v>274</v>
      </c>
      <c r="W26" s="16" t="b">
        <v>0</v>
      </c>
      <c r="X26" s="16" t="b">
        <v>1</v>
      </c>
      <c r="Y26" s="16" t="b">
        <v>0</v>
      </c>
    </row>
    <row r="27" spans="1:29" ht="22.15" customHeight="1" x14ac:dyDescent="0.15">
      <c r="A27" s="143" t="s">
        <v>180</v>
      </c>
      <c r="B27" s="144"/>
      <c r="C27" s="144"/>
      <c r="D27" s="145"/>
      <c r="E27" s="40"/>
      <c r="F27" s="75"/>
      <c r="G27" s="183" t="s">
        <v>380</v>
      </c>
      <c r="H27" s="183"/>
      <c r="I27" s="183"/>
      <c r="J27" s="75"/>
      <c r="K27" s="75" t="s">
        <v>39</v>
      </c>
      <c r="L27" s="87" t="s">
        <v>46</v>
      </c>
      <c r="M27" s="117"/>
      <c r="N27" s="117"/>
      <c r="O27" s="117"/>
      <c r="P27" s="117"/>
      <c r="Q27" s="117"/>
      <c r="R27" s="117"/>
      <c r="S27" s="85" t="s">
        <v>359</v>
      </c>
      <c r="U27" s="107" t="s">
        <v>315</v>
      </c>
      <c r="W27" s="16" t="b">
        <v>0</v>
      </c>
      <c r="X27" s="16" t="b">
        <v>0</v>
      </c>
    </row>
    <row r="28" spans="1:29" ht="22.15" customHeight="1" x14ac:dyDescent="0.15">
      <c r="A28" s="143" t="s">
        <v>181</v>
      </c>
      <c r="B28" s="144"/>
      <c r="C28" s="144"/>
      <c r="D28" s="145"/>
      <c r="E28" s="40"/>
      <c r="F28" s="75"/>
      <c r="G28" s="110" t="s">
        <v>141</v>
      </c>
      <c r="H28" s="75"/>
      <c r="I28" s="110" t="s">
        <v>40</v>
      </c>
      <c r="J28" s="87" t="s">
        <v>46</v>
      </c>
      <c r="K28" s="142"/>
      <c r="L28" s="142"/>
      <c r="M28" s="142"/>
      <c r="N28" s="75" t="s">
        <v>41</v>
      </c>
      <c r="O28" s="142"/>
      <c r="P28" s="142"/>
      <c r="Q28" s="142"/>
      <c r="R28" s="75" t="s">
        <v>363</v>
      </c>
      <c r="S28" s="85"/>
      <c r="U28" s="107" t="s">
        <v>275</v>
      </c>
      <c r="W28" s="16" t="b">
        <v>1</v>
      </c>
      <c r="X28" s="16" t="b">
        <v>0</v>
      </c>
    </row>
    <row r="29" spans="1:29" ht="22.15" customHeight="1" x14ac:dyDescent="0.15">
      <c r="A29" s="143" t="s">
        <v>182</v>
      </c>
      <c r="B29" s="144"/>
      <c r="C29" s="144"/>
      <c r="D29" s="145"/>
      <c r="E29" s="43"/>
      <c r="F29" s="101"/>
      <c r="G29" s="112" t="s">
        <v>142</v>
      </c>
      <c r="H29" s="101"/>
      <c r="I29" s="110" t="s">
        <v>42</v>
      </c>
      <c r="J29" s="87" t="s">
        <v>46</v>
      </c>
      <c r="K29" s="117" t="s">
        <v>384</v>
      </c>
      <c r="L29" s="117"/>
      <c r="M29" s="117"/>
      <c r="N29" s="117"/>
      <c r="O29" s="117"/>
      <c r="P29" s="117"/>
      <c r="Q29" s="117"/>
      <c r="R29" s="117"/>
      <c r="S29" s="85" t="s">
        <v>359</v>
      </c>
      <c r="U29" s="107" t="s">
        <v>276</v>
      </c>
      <c r="W29" s="16" t="b">
        <v>0</v>
      </c>
      <c r="X29" s="16" t="b">
        <v>1</v>
      </c>
    </row>
    <row r="30" spans="1:29" ht="22.15" customHeight="1" x14ac:dyDescent="0.15">
      <c r="A30" s="143" t="s">
        <v>183</v>
      </c>
      <c r="B30" s="144"/>
      <c r="C30" s="144"/>
      <c r="D30" s="145"/>
      <c r="E30" s="45"/>
      <c r="F30" s="101" t="s">
        <v>143</v>
      </c>
      <c r="G30" s="112" t="s">
        <v>144</v>
      </c>
      <c r="H30" s="101"/>
      <c r="I30" s="112" t="s">
        <v>2</v>
      </c>
      <c r="J30" s="101"/>
      <c r="K30" s="112" t="s">
        <v>3</v>
      </c>
      <c r="L30" s="101"/>
      <c r="M30" s="116" t="s">
        <v>0</v>
      </c>
      <c r="N30" s="116"/>
      <c r="O30" s="116"/>
      <c r="P30" s="101"/>
      <c r="Q30" s="101"/>
      <c r="R30" s="101"/>
      <c r="S30" s="46"/>
      <c r="U30" s="107" t="s">
        <v>277</v>
      </c>
      <c r="W30" s="16" t="b">
        <v>0</v>
      </c>
      <c r="X30" s="16" t="b">
        <v>0</v>
      </c>
      <c r="Y30" s="16" t="b">
        <v>1</v>
      </c>
      <c r="Z30" s="16" t="b">
        <v>0</v>
      </c>
    </row>
    <row r="31" spans="1:29" ht="22.15" customHeight="1" x14ac:dyDescent="0.15">
      <c r="A31" s="244" t="s">
        <v>184</v>
      </c>
      <c r="B31" s="245"/>
      <c r="C31" s="245"/>
      <c r="D31" s="246"/>
      <c r="E31" s="45"/>
      <c r="F31" s="101"/>
      <c r="G31" s="116" t="s">
        <v>43</v>
      </c>
      <c r="H31" s="116"/>
      <c r="I31" s="116"/>
      <c r="J31" s="116"/>
      <c r="K31" s="101"/>
      <c r="L31" s="101"/>
      <c r="M31" s="116" t="s">
        <v>4</v>
      </c>
      <c r="N31" s="116"/>
      <c r="O31" s="116"/>
      <c r="P31" s="101"/>
      <c r="Q31" s="101"/>
      <c r="R31" s="101"/>
      <c r="S31" s="46"/>
      <c r="U31" s="107" t="s">
        <v>278</v>
      </c>
      <c r="W31" s="16" t="b">
        <v>0</v>
      </c>
      <c r="X31" s="16" t="b">
        <v>1</v>
      </c>
      <c r="Y31" s="16" t="b">
        <v>0</v>
      </c>
    </row>
    <row r="32" spans="1:29" ht="22.15" customHeight="1" x14ac:dyDescent="0.15">
      <c r="A32" s="247"/>
      <c r="B32" s="248"/>
      <c r="C32" s="248"/>
      <c r="D32" s="249"/>
      <c r="E32" s="48"/>
      <c r="F32" s="102"/>
      <c r="G32" s="97" t="s">
        <v>39</v>
      </c>
      <c r="H32" s="88" t="s">
        <v>46</v>
      </c>
      <c r="I32" s="118"/>
      <c r="J32" s="118"/>
      <c r="K32" s="118"/>
      <c r="L32" s="118"/>
      <c r="M32" s="118"/>
      <c r="N32" s="118"/>
      <c r="O32" s="118"/>
      <c r="P32" s="118"/>
      <c r="Q32" s="118"/>
      <c r="R32" s="118"/>
      <c r="S32" s="86" t="s">
        <v>359</v>
      </c>
    </row>
    <row r="33" spans="1:25" ht="22.15" customHeight="1" x14ac:dyDescent="0.15">
      <c r="A33" s="146" t="s">
        <v>185</v>
      </c>
      <c r="B33" s="125"/>
      <c r="C33" s="125"/>
      <c r="D33" s="125"/>
      <c r="E33" s="45"/>
      <c r="F33" s="101" t="s">
        <v>44</v>
      </c>
      <c r="G33" s="101" t="s">
        <v>45</v>
      </c>
      <c r="H33" s="101"/>
      <c r="I33" s="101"/>
      <c r="J33" s="101"/>
      <c r="K33" s="101" t="s">
        <v>5</v>
      </c>
      <c r="L33" s="101"/>
      <c r="M33" s="101"/>
      <c r="N33" s="101"/>
      <c r="O33" s="101"/>
      <c r="P33" s="101"/>
      <c r="Q33" s="101"/>
      <c r="R33" s="101"/>
      <c r="S33" s="46"/>
      <c r="U33" s="107" t="s">
        <v>279</v>
      </c>
      <c r="W33" s="16" t="b">
        <v>1</v>
      </c>
      <c r="X33" s="16" t="b">
        <v>0</v>
      </c>
    </row>
    <row r="34" spans="1:25" ht="22.15" customHeight="1" x14ac:dyDescent="0.15">
      <c r="A34" s="147"/>
      <c r="B34" s="148"/>
      <c r="C34" s="148"/>
      <c r="D34" s="148"/>
      <c r="E34" s="50" t="s">
        <v>46</v>
      </c>
      <c r="F34" s="104"/>
      <c r="G34" s="104" t="s">
        <v>47</v>
      </c>
      <c r="H34" s="104"/>
      <c r="I34" s="104" t="s">
        <v>48</v>
      </c>
      <c r="J34" s="104"/>
      <c r="K34" s="104" t="s">
        <v>49</v>
      </c>
      <c r="L34" s="104" t="s">
        <v>50</v>
      </c>
      <c r="M34" s="118">
        <v>180</v>
      </c>
      <c r="N34" s="118"/>
      <c r="O34" s="118"/>
      <c r="P34" s="104" t="s">
        <v>51</v>
      </c>
      <c r="Q34" s="104"/>
      <c r="R34" s="104"/>
      <c r="S34" s="105"/>
      <c r="W34" s="16" t="b">
        <v>0</v>
      </c>
      <c r="X34" s="16" t="b">
        <v>0</v>
      </c>
      <c r="Y34" s="16" t="b">
        <v>1</v>
      </c>
    </row>
    <row r="35" spans="1:25" ht="22.15" customHeight="1" x14ac:dyDescent="0.15">
      <c r="A35" s="146" t="s">
        <v>186</v>
      </c>
      <c r="B35" s="125"/>
      <c r="C35" s="125"/>
      <c r="D35" s="125"/>
      <c r="E35" s="48"/>
      <c r="F35" s="102"/>
      <c r="G35" s="102" t="s">
        <v>47</v>
      </c>
      <c r="H35" s="102"/>
      <c r="I35" s="102" t="s">
        <v>48</v>
      </c>
      <c r="J35" s="102"/>
      <c r="K35" s="102" t="s">
        <v>49</v>
      </c>
      <c r="L35" s="102"/>
      <c r="M35" s="102"/>
      <c r="N35" s="102"/>
      <c r="O35" s="102"/>
      <c r="P35" s="102"/>
      <c r="Q35" s="102"/>
      <c r="R35" s="102"/>
      <c r="S35" s="53"/>
      <c r="U35" s="107" t="s">
        <v>280</v>
      </c>
      <c r="W35" s="16" t="b">
        <v>0</v>
      </c>
      <c r="X35" s="16" t="b">
        <v>0</v>
      </c>
      <c r="Y35" s="16" t="b">
        <v>1</v>
      </c>
    </row>
    <row r="36" spans="1:25" ht="22.15" customHeight="1" x14ac:dyDescent="0.15">
      <c r="A36" s="147"/>
      <c r="B36" s="148"/>
      <c r="C36" s="148"/>
      <c r="D36" s="148"/>
      <c r="E36" s="54"/>
      <c r="F36" s="148" t="s">
        <v>166</v>
      </c>
      <c r="G36" s="148"/>
      <c r="H36" s="148"/>
      <c r="I36" s="148"/>
      <c r="J36" s="148"/>
      <c r="K36" s="148"/>
      <c r="L36" s="148"/>
      <c r="M36" s="148"/>
      <c r="N36" s="148"/>
      <c r="O36" s="148"/>
      <c r="P36" s="148"/>
      <c r="Q36" s="148"/>
      <c r="R36" s="148"/>
      <c r="S36" s="228"/>
    </row>
    <row r="37" spans="1:25" ht="20.100000000000001" customHeight="1" x14ac:dyDescent="0.15">
      <c r="A37" s="221" t="s">
        <v>187</v>
      </c>
      <c r="B37" s="125"/>
      <c r="C37" s="125"/>
      <c r="D37" s="192"/>
      <c r="E37" s="43"/>
      <c r="F37" s="125" t="s">
        <v>165</v>
      </c>
      <c r="G37" s="125"/>
      <c r="H37" s="125" t="s">
        <v>388</v>
      </c>
      <c r="I37" s="125"/>
      <c r="J37" s="125"/>
      <c r="K37" s="125"/>
      <c r="L37" s="125"/>
      <c r="M37" s="125"/>
      <c r="N37" s="125"/>
      <c r="O37" s="125"/>
      <c r="P37" s="125"/>
      <c r="Q37" s="125"/>
      <c r="R37" s="125"/>
      <c r="S37" s="126"/>
      <c r="U37" s="107" t="s">
        <v>281</v>
      </c>
    </row>
    <row r="38" spans="1:25" ht="20.100000000000001" customHeight="1" x14ac:dyDescent="0.15">
      <c r="A38" s="223"/>
      <c r="B38" s="132"/>
      <c r="C38" s="132"/>
      <c r="D38" s="133"/>
      <c r="E38" s="43"/>
      <c r="F38" s="102" t="s">
        <v>163</v>
      </c>
      <c r="G38" s="81" t="s">
        <v>389</v>
      </c>
      <c r="H38" s="55" t="s">
        <v>164</v>
      </c>
      <c r="I38" s="81" t="s">
        <v>390</v>
      </c>
      <c r="J38" s="102"/>
      <c r="K38" s="102"/>
      <c r="L38" s="102"/>
      <c r="M38" s="102"/>
      <c r="N38" s="102"/>
      <c r="O38" s="102"/>
      <c r="P38" s="102"/>
      <c r="Q38" s="102"/>
      <c r="R38" s="102"/>
      <c r="S38" s="53"/>
    </row>
    <row r="39" spans="1:25" ht="22.15" customHeight="1" x14ac:dyDescent="0.15">
      <c r="A39" s="131"/>
      <c r="B39" s="132"/>
      <c r="C39" s="132"/>
      <c r="D39" s="133"/>
      <c r="E39" s="56"/>
      <c r="F39" s="102"/>
      <c r="G39" s="102" t="s">
        <v>63</v>
      </c>
      <c r="H39" s="137" t="s">
        <v>391</v>
      </c>
      <c r="I39" s="137"/>
      <c r="J39" s="137"/>
      <c r="K39" s="137"/>
      <c r="L39" s="137"/>
      <c r="M39" s="137"/>
      <c r="N39" s="137"/>
      <c r="O39" s="137"/>
      <c r="P39" s="137"/>
      <c r="Q39" s="137"/>
      <c r="R39" s="137"/>
      <c r="S39" s="138"/>
    </row>
    <row r="40" spans="1:25" ht="20.100000000000001" customHeight="1" x14ac:dyDescent="0.15">
      <c r="A40" s="131"/>
      <c r="B40" s="132"/>
      <c r="C40" s="132"/>
      <c r="D40" s="133"/>
      <c r="E40" s="57"/>
      <c r="F40" s="102"/>
      <c r="G40" s="102" t="s">
        <v>64</v>
      </c>
      <c r="H40" s="137" t="s">
        <v>374</v>
      </c>
      <c r="I40" s="137"/>
      <c r="J40" s="137"/>
      <c r="K40" s="137"/>
      <c r="L40" s="102"/>
      <c r="M40" s="102" t="s">
        <v>65</v>
      </c>
      <c r="N40" s="137" t="s">
        <v>374</v>
      </c>
      <c r="O40" s="137"/>
      <c r="P40" s="137"/>
      <c r="Q40" s="137"/>
      <c r="R40" s="102"/>
      <c r="S40" s="53"/>
    </row>
    <row r="41" spans="1:25" ht="20.100000000000001" customHeight="1" thickBot="1" x14ac:dyDescent="0.2">
      <c r="A41" s="134"/>
      <c r="B41" s="135"/>
      <c r="C41" s="135"/>
      <c r="D41" s="136"/>
      <c r="E41" s="58"/>
      <c r="F41" s="103"/>
      <c r="G41" s="103" t="s">
        <v>58</v>
      </c>
      <c r="H41" s="103"/>
      <c r="I41" s="243" t="s">
        <v>392</v>
      </c>
      <c r="J41" s="243"/>
      <c r="K41" s="243"/>
      <c r="L41" s="243"/>
      <c r="M41" s="243"/>
      <c r="N41" s="243"/>
      <c r="O41" s="243"/>
      <c r="P41" s="243"/>
      <c r="Q41" s="243"/>
      <c r="R41" s="103"/>
      <c r="S41" s="60"/>
    </row>
    <row r="42" spans="1:25" ht="18" customHeight="1" thickBot="1" x14ac:dyDescent="0.2">
      <c r="A42" s="2" t="s">
        <v>162</v>
      </c>
      <c r="H42" s="3"/>
      <c r="I42" s="4"/>
      <c r="J42" s="107"/>
      <c r="K42" s="107"/>
      <c r="L42" s="107"/>
      <c r="M42" s="107"/>
      <c r="N42" s="107"/>
      <c r="O42" s="107"/>
      <c r="P42" s="107"/>
      <c r="Q42" s="107"/>
      <c r="R42" s="107"/>
      <c r="S42" s="107"/>
    </row>
    <row r="43" spans="1:25" ht="20.100000000000001" customHeight="1" x14ac:dyDescent="0.15">
      <c r="A43" s="128" t="s">
        <v>188</v>
      </c>
      <c r="B43" s="129"/>
      <c r="C43" s="129"/>
      <c r="D43" s="130"/>
      <c r="E43" s="61"/>
      <c r="F43" s="114" t="s">
        <v>7</v>
      </c>
      <c r="G43" s="82"/>
      <c r="H43" s="63" t="s">
        <v>69</v>
      </c>
      <c r="I43" s="82"/>
      <c r="J43" s="114"/>
      <c r="K43" s="114"/>
      <c r="L43" s="114"/>
      <c r="M43" s="114"/>
      <c r="N43" s="114"/>
      <c r="O43" s="114"/>
      <c r="P43" s="114"/>
      <c r="Q43" s="114"/>
      <c r="R43" s="114"/>
      <c r="S43" s="64"/>
      <c r="U43" s="107" t="s">
        <v>283</v>
      </c>
    </row>
    <row r="44" spans="1:25" ht="22.15" customHeight="1" x14ac:dyDescent="0.15">
      <c r="A44" s="131"/>
      <c r="B44" s="132"/>
      <c r="C44" s="132"/>
      <c r="D44" s="133"/>
      <c r="E44" s="56"/>
      <c r="F44" s="102"/>
      <c r="G44" s="102" t="s">
        <v>63</v>
      </c>
      <c r="H44" s="137"/>
      <c r="I44" s="137"/>
      <c r="J44" s="137"/>
      <c r="K44" s="137"/>
      <c r="L44" s="137"/>
      <c r="M44" s="137"/>
      <c r="N44" s="137"/>
      <c r="O44" s="137"/>
      <c r="P44" s="137"/>
      <c r="Q44" s="137"/>
      <c r="R44" s="137"/>
      <c r="S44" s="138"/>
    </row>
    <row r="45" spans="1:25" ht="20.100000000000001" customHeight="1" x14ac:dyDescent="0.15">
      <c r="A45" s="131"/>
      <c r="B45" s="132"/>
      <c r="C45" s="132"/>
      <c r="D45" s="133"/>
      <c r="E45" s="57"/>
      <c r="F45" s="102"/>
      <c r="G45" s="102" t="s">
        <v>64</v>
      </c>
      <c r="H45" s="137"/>
      <c r="I45" s="137"/>
      <c r="J45" s="137"/>
      <c r="K45" s="137"/>
      <c r="L45" s="102"/>
      <c r="M45" s="102" t="s">
        <v>65</v>
      </c>
      <c r="N45" s="137"/>
      <c r="O45" s="137"/>
      <c r="P45" s="137"/>
      <c r="Q45" s="137"/>
      <c r="R45" s="102"/>
      <c r="S45" s="53"/>
    </row>
    <row r="46" spans="1:25" ht="20.100000000000001" customHeight="1" x14ac:dyDescent="0.15">
      <c r="A46" s="131"/>
      <c r="B46" s="132"/>
      <c r="C46" s="132"/>
      <c r="D46" s="133"/>
      <c r="E46" s="57"/>
      <c r="F46" s="102"/>
      <c r="G46" s="102" t="s">
        <v>58</v>
      </c>
      <c r="H46" s="102"/>
      <c r="I46" s="137"/>
      <c r="J46" s="137"/>
      <c r="K46" s="137"/>
      <c r="L46" s="137"/>
      <c r="M46" s="137"/>
      <c r="N46" s="137"/>
      <c r="O46" s="137"/>
      <c r="P46" s="137"/>
      <c r="Q46" s="137"/>
      <c r="R46" s="102"/>
      <c r="S46" s="53"/>
    </row>
    <row r="47" spans="1:25" ht="20.100000000000001" customHeight="1" thickBot="1" x14ac:dyDescent="0.2">
      <c r="A47" s="134"/>
      <c r="B47" s="135"/>
      <c r="C47" s="135"/>
      <c r="D47" s="136"/>
      <c r="E47" s="58"/>
      <c r="F47" s="103"/>
      <c r="G47" s="103" t="s">
        <v>67</v>
      </c>
      <c r="H47" s="103"/>
      <c r="I47" s="139"/>
      <c r="J47" s="139"/>
      <c r="K47" s="139"/>
      <c r="L47" s="139"/>
      <c r="M47" s="139"/>
      <c r="N47" s="139"/>
      <c r="O47" s="139"/>
      <c r="P47" s="139"/>
      <c r="Q47" s="139"/>
      <c r="R47" s="103"/>
      <c r="S47" s="60"/>
    </row>
    <row r="48" spans="1:25" ht="10.15" customHeight="1" x14ac:dyDescent="0.15"/>
    <row r="49" spans="1:26" ht="20.100000000000001" customHeight="1" thickBot="1" x14ac:dyDescent="0.2">
      <c r="A49" s="2" t="s">
        <v>112</v>
      </c>
      <c r="H49" s="3"/>
      <c r="I49" s="4"/>
      <c r="J49" s="250"/>
      <c r="K49" s="250"/>
      <c r="L49" s="250"/>
      <c r="M49" s="250"/>
      <c r="N49" s="250"/>
      <c r="O49" s="250"/>
      <c r="P49" s="250"/>
      <c r="Q49" s="250"/>
      <c r="R49" s="250"/>
      <c r="S49" s="250"/>
      <c r="U49" s="107" t="s">
        <v>354</v>
      </c>
    </row>
    <row r="50" spans="1:26" ht="20.100000000000001" customHeight="1" x14ac:dyDescent="0.15">
      <c r="A50" s="5"/>
      <c r="B50" s="193" t="s">
        <v>93</v>
      </c>
      <c r="C50" s="193"/>
      <c r="D50" s="193"/>
      <c r="E50" s="193"/>
      <c r="F50" s="193"/>
      <c r="G50" s="193"/>
      <c r="H50" s="193"/>
      <c r="I50" s="193"/>
      <c r="J50" s="193"/>
      <c r="K50" s="193"/>
      <c r="L50" s="193"/>
      <c r="M50" s="193"/>
      <c r="N50" s="193"/>
      <c r="O50" s="193"/>
      <c r="P50" s="193"/>
      <c r="Q50" s="193"/>
      <c r="R50" s="193"/>
      <c r="S50" s="194"/>
      <c r="U50" s="107" t="s">
        <v>332</v>
      </c>
      <c r="W50" s="16" t="b">
        <v>0</v>
      </c>
    </row>
    <row r="51" spans="1:26" ht="25.15" customHeight="1" x14ac:dyDescent="0.15">
      <c r="A51" s="6"/>
      <c r="B51" s="119" t="s">
        <v>364</v>
      </c>
      <c r="C51" s="119"/>
      <c r="D51" s="119"/>
      <c r="E51" s="119"/>
      <c r="F51" s="119"/>
      <c r="G51" s="119"/>
      <c r="H51" s="119"/>
      <c r="I51" s="119"/>
      <c r="J51" s="120"/>
      <c r="K51" s="120"/>
      <c r="L51" s="120"/>
      <c r="M51" s="120"/>
      <c r="N51" s="120"/>
      <c r="O51" s="120"/>
      <c r="P51" s="120"/>
      <c r="Q51" s="120"/>
      <c r="R51" s="120"/>
      <c r="S51" s="121"/>
      <c r="U51" s="107" t="s">
        <v>333</v>
      </c>
    </row>
    <row r="52" spans="1:26" ht="20.100000000000001" customHeight="1" x14ac:dyDescent="0.15">
      <c r="A52" s="7"/>
      <c r="B52" s="164" t="s">
        <v>94</v>
      </c>
      <c r="C52" s="164"/>
      <c r="D52" s="164"/>
      <c r="E52" s="164"/>
      <c r="F52" s="164"/>
      <c r="G52" s="164"/>
      <c r="H52" s="164"/>
      <c r="I52" s="164"/>
      <c r="J52" s="164"/>
      <c r="K52" s="164"/>
      <c r="L52" s="164"/>
      <c r="M52" s="164"/>
      <c r="N52" s="164"/>
      <c r="O52" s="164"/>
      <c r="P52" s="164"/>
      <c r="Q52" s="164"/>
      <c r="R52" s="164"/>
      <c r="S52" s="165"/>
      <c r="U52" s="107" t="s">
        <v>319</v>
      </c>
      <c r="W52" s="16" t="b">
        <v>0</v>
      </c>
    </row>
    <row r="53" spans="1:26" ht="25.15" customHeight="1" x14ac:dyDescent="0.15">
      <c r="A53" s="8"/>
      <c r="B53" s="152" t="s">
        <v>70</v>
      </c>
      <c r="C53" s="152"/>
      <c r="D53" s="152"/>
      <c r="E53" s="152"/>
      <c r="F53" s="152"/>
      <c r="G53" s="152"/>
      <c r="H53" s="152"/>
      <c r="I53" s="152"/>
      <c r="J53" s="153"/>
      <c r="K53" s="153"/>
      <c r="L53" s="153"/>
      <c r="M53" s="153"/>
      <c r="N53" s="153"/>
      <c r="O53" s="153"/>
      <c r="P53" s="153"/>
      <c r="Q53" s="153"/>
      <c r="R53" s="153"/>
      <c r="S53" s="154"/>
      <c r="U53" s="107" t="s">
        <v>334</v>
      </c>
    </row>
    <row r="54" spans="1:26" ht="25.15" customHeight="1" x14ac:dyDescent="0.15">
      <c r="A54" s="6"/>
      <c r="B54" s="119" t="s">
        <v>71</v>
      </c>
      <c r="C54" s="119"/>
      <c r="D54" s="119"/>
      <c r="E54" s="119"/>
      <c r="F54" s="119"/>
      <c r="G54" s="119"/>
      <c r="H54" s="119"/>
      <c r="I54" s="119"/>
      <c r="J54" s="120"/>
      <c r="K54" s="120"/>
      <c r="L54" s="120"/>
      <c r="M54" s="120"/>
      <c r="N54" s="120"/>
      <c r="O54" s="120"/>
      <c r="P54" s="120"/>
      <c r="Q54" s="120"/>
      <c r="R54" s="120"/>
      <c r="S54" s="121"/>
      <c r="U54" s="107" t="s">
        <v>335</v>
      </c>
    </row>
    <row r="55" spans="1:26" ht="20.100000000000001" customHeight="1" x14ac:dyDescent="0.15">
      <c r="A55" s="7"/>
      <c r="B55" s="164" t="s">
        <v>95</v>
      </c>
      <c r="C55" s="164"/>
      <c r="D55" s="164"/>
      <c r="E55" s="164"/>
      <c r="F55" s="9"/>
      <c r="G55" s="164" t="s">
        <v>116</v>
      </c>
      <c r="H55" s="164"/>
      <c r="I55" s="164"/>
      <c r="J55" s="9"/>
      <c r="K55" s="164" t="s">
        <v>118</v>
      </c>
      <c r="L55" s="164"/>
      <c r="M55" s="164"/>
      <c r="N55" s="10"/>
      <c r="O55" s="173" t="s">
        <v>120</v>
      </c>
      <c r="P55" s="173"/>
      <c r="Q55" s="173"/>
      <c r="R55" s="173"/>
      <c r="S55" s="174"/>
      <c r="U55" s="107" t="s">
        <v>320</v>
      </c>
      <c r="W55" s="16" t="b">
        <v>0</v>
      </c>
      <c r="X55" s="16" t="b">
        <v>0</v>
      </c>
      <c r="Y55" s="16" t="b">
        <v>0</v>
      </c>
      <c r="Z55" s="16" t="b">
        <v>0</v>
      </c>
    </row>
    <row r="56" spans="1:26" ht="25.15" customHeight="1" x14ac:dyDescent="0.15">
      <c r="A56" s="8"/>
      <c r="B56" s="152" t="s">
        <v>74</v>
      </c>
      <c r="C56" s="152"/>
      <c r="D56" s="152"/>
      <c r="E56" s="152"/>
      <c r="F56" s="152"/>
      <c r="G56" s="152"/>
      <c r="H56" s="152"/>
      <c r="I56" s="152"/>
      <c r="J56" s="153"/>
      <c r="K56" s="153"/>
      <c r="L56" s="153"/>
      <c r="M56" s="153"/>
      <c r="N56" s="153"/>
      <c r="O56" s="153"/>
      <c r="P56" s="153"/>
      <c r="Q56" s="153"/>
      <c r="R56" s="153"/>
      <c r="S56" s="154"/>
      <c r="U56" s="107" t="s">
        <v>333</v>
      </c>
    </row>
    <row r="57" spans="1:26" ht="25.15" customHeight="1" x14ac:dyDescent="0.15">
      <c r="A57" s="8"/>
      <c r="B57" s="152" t="s">
        <v>75</v>
      </c>
      <c r="C57" s="152"/>
      <c r="D57" s="152"/>
      <c r="E57" s="152"/>
      <c r="F57" s="152"/>
      <c r="G57" s="152"/>
      <c r="H57" s="152"/>
      <c r="I57" s="152"/>
      <c r="J57" s="153"/>
      <c r="K57" s="153"/>
      <c r="L57" s="153"/>
      <c r="M57" s="153"/>
      <c r="N57" s="153"/>
      <c r="O57" s="153"/>
      <c r="P57" s="153"/>
      <c r="Q57" s="153"/>
      <c r="R57" s="153"/>
      <c r="S57" s="154"/>
      <c r="U57" s="107" t="s">
        <v>336</v>
      </c>
    </row>
    <row r="58" spans="1:26" ht="25.15" customHeight="1" x14ac:dyDescent="0.15">
      <c r="A58" s="8"/>
      <c r="B58" s="152" t="s">
        <v>113</v>
      </c>
      <c r="C58" s="152"/>
      <c r="D58" s="152"/>
      <c r="E58" s="152"/>
      <c r="F58" s="152"/>
      <c r="G58" s="152"/>
      <c r="H58" s="152"/>
      <c r="I58" s="152"/>
      <c r="J58" s="153"/>
      <c r="K58" s="153"/>
      <c r="L58" s="153"/>
      <c r="M58" s="153"/>
      <c r="N58" s="153"/>
      <c r="O58" s="153"/>
      <c r="P58" s="153"/>
      <c r="Q58" s="153"/>
      <c r="R58" s="153"/>
      <c r="S58" s="154"/>
      <c r="U58" s="107" t="s">
        <v>337</v>
      </c>
    </row>
    <row r="59" spans="1:26" ht="25.15" customHeight="1" x14ac:dyDescent="0.15">
      <c r="A59" s="6"/>
      <c r="B59" s="119" t="s">
        <v>114</v>
      </c>
      <c r="C59" s="119"/>
      <c r="D59" s="119"/>
      <c r="E59" s="119"/>
      <c r="F59" s="119"/>
      <c r="G59" s="119"/>
      <c r="H59" s="119"/>
      <c r="I59" s="119"/>
      <c r="J59" s="120"/>
      <c r="K59" s="120"/>
      <c r="L59" s="120"/>
      <c r="M59" s="120"/>
      <c r="N59" s="120"/>
      <c r="O59" s="120"/>
      <c r="P59" s="120"/>
      <c r="Q59" s="120"/>
      <c r="R59" s="120"/>
      <c r="S59" s="121"/>
      <c r="U59" s="107" t="s">
        <v>338</v>
      </c>
    </row>
    <row r="60" spans="1:26" ht="20.100000000000001" customHeight="1" x14ac:dyDescent="0.15">
      <c r="A60" s="7"/>
      <c r="B60" s="164" t="s">
        <v>96</v>
      </c>
      <c r="C60" s="164"/>
      <c r="D60" s="164"/>
      <c r="E60" s="164"/>
      <c r="F60" s="164"/>
      <c r="G60" s="164"/>
      <c r="H60" s="164"/>
      <c r="I60" s="164"/>
      <c r="J60" s="164"/>
      <c r="K60" s="164"/>
      <c r="L60" s="164"/>
      <c r="M60" s="164"/>
      <c r="N60" s="164"/>
      <c r="O60" s="164"/>
      <c r="P60" s="164"/>
      <c r="Q60" s="164"/>
      <c r="R60" s="164"/>
      <c r="S60" s="165"/>
      <c r="U60" s="107" t="s">
        <v>321</v>
      </c>
      <c r="W60" s="16" t="b">
        <v>1</v>
      </c>
    </row>
    <row r="61" spans="1:26" ht="25.15" customHeight="1" x14ac:dyDescent="0.15">
      <c r="A61" s="8"/>
      <c r="B61" s="152" t="s">
        <v>76</v>
      </c>
      <c r="C61" s="152"/>
      <c r="D61" s="152"/>
      <c r="E61" s="152"/>
      <c r="F61" s="152"/>
      <c r="G61" s="152"/>
      <c r="H61" s="152"/>
      <c r="I61" s="152"/>
      <c r="J61" s="153" t="s">
        <v>387</v>
      </c>
      <c r="K61" s="153"/>
      <c r="L61" s="153"/>
      <c r="M61" s="153"/>
      <c r="N61" s="153"/>
      <c r="O61" s="153"/>
      <c r="P61" s="153"/>
      <c r="Q61" s="153"/>
      <c r="R61" s="153"/>
      <c r="S61" s="154"/>
      <c r="U61" s="107" t="s">
        <v>339</v>
      </c>
    </row>
    <row r="62" spans="1:26" ht="25.15" customHeight="1" x14ac:dyDescent="0.15">
      <c r="A62" s="8"/>
      <c r="B62" s="152" t="s">
        <v>77</v>
      </c>
      <c r="C62" s="152"/>
      <c r="D62" s="152"/>
      <c r="E62" s="152"/>
      <c r="F62" s="152"/>
      <c r="G62" s="152"/>
      <c r="H62" s="152"/>
      <c r="I62" s="152"/>
      <c r="J62" s="153" t="s">
        <v>385</v>
      </c>
      <c r="K62" s="153"/>
      <c r="L62" s="153"/>
      <c r="M62" s="153"/>
      <c r="N62" s="153"/>
      <c r="O62" s="153"/>
      <c r="P62" s="153"/>
      <c r="Q62" s="153"/>
      <c r="R62" s="153"/>
      <c r="S62" s="154"/>
      <c r="U62" s="107" t="s">
        <v>340</v>
      </c>
    </row>
    <row r="63" spans="1:26" ht="25.15" customHeight="1" x14ac:dyDescent="0.15">
      <c r="A63" s="6"/>
      <c r="B63" s="119" t="s">
        <v>78</v>
      </c>
      <c r="C63" s="119"/>
      <c r="D63" s="119"/>
      <c r="E63" s="119"/>
      <c r="F63" s="119"/>
      <c r="G63" s="119"/>
      <c r="H63" s="119"/>
      <c r="I63" s="119"/>
      <c r="J63" s="120" t="s">
        <v>386</v>
      </c>
      <c r="K63" s="120"/>
      <c r="L63" s="120"/>
      <c r="M63" s="120"/>
      <c r="N63" s="120"/>
      <c r="O63" s="120"/>
      <c r="P63" s="120"/>
      <c r="Q63" s="120"/>
      <c r="R63" s="120"/>
      <c r="S63" s="121"/>
      <c r="U63" s="107" t="s">
        <v>341</v>
      </c>
    </row>
    <row r="64" spans="1:26" ht="20.100000000000001" customHeight="1" x14ac:dyDescent="0.15">
      <c r="A64" s="11"/>
      <c r="B64" s="171" t="s">
        <v>97</v>
      </c>
      <c r="C64" s="171"/>
      <c r="D64" s="171"/>
      <c r="E64" s="171"/>
      <c r="F64" s="171"/>
      <c r="G64" s="171"/>
      <c r="H64" s="171"/>
      <c r="I64" s="171"/>
      <c r="J64" s="171"/>
      <c r="K64" s="171"/>
      <c r="L64" s="171"/>
      <c r="M64" s="171"/>
      <c r="N64" s="171"/>
      <c r="O64" s="171"/>
      <c r="P64" s="171"/>
      <c r="Q64" s="171"/>
      <c r="R64" s="171"/>
      <c r="S64" s="172"/>
      <c r="U64" s="107" t="s">
        <v>322</v>
      </c>
      <c r="W64" s="16" t="b">
        <v>0</v>
      </c>
    </row>
    <row r="65" spans="1:26" ht="20.100000000000001" customHeight="1" x14ac:dyDescent="0.15">
      <c r="A65" s="7"/>
      <c r="B65" s="164" t="s">
        <v>98</v>
      </c>
      <c r="C65" s="164"/>
      <c r="D65" s="164"/>
      <c r="E65" s="164"/>
      <c r="F65" s="164"/>
      <c r="G65" s="164"/>
      <c r="H65" s="164"/>
      <c r="I65" s="164"/>
      <c r="J65" s="164"/>
      <c r="K65" s="164"/>
      <c r="L65" s="164"/>
      <c r="M65" s="164"/>
      <c r="N65" s="164"/>
      <c r="O65" s="164"/>
      <c r="P65" s="164"/>
      <c r="Q65" s="164"/>
      <c r="R65" s="164"/>
      <c r="S65" s="165"/>
      <c r="U65" s="107" t="s">
        <v>323</v>
      </c>
      <c r="W65" s="16" t="b">
        <v>0</v>
      </c>
    </row>
    <row r="66" spans="1:26" ht="25.15" customHeight="1" x14ac:dyDescent="0.15">
      <c r="A66" s="8"/>
      <c r="B66" s="152" t="s">
        <v>160</v>
      </c>
      <c r="C66" s="152"/>
      <c r="D66" s="152"/>
      <c r="E66" s="152"/>
      <c r="F66" s="152"/>
      <c r="G66" s="160"/>
      <c r="H66" s="160"/>
      <c r="I66" s="160"/>
      <c r="J66" s="160"/>
      <c r="K66" s="160"/>
      <c r="L66" s="160"/>
      <c r="M66" s="160"/>
      <c r="N66" s="160"/>
      <c r="O66" s="160"/>
      <c r="P66" s="160"/>
      <c r="Q66" s="160"/>
      <c r="R66" s="160"/>
      <c r="S66" s="161"/>
      <c r="U66" s="107" t="s">
        <v>342</v>
      </c>
    </row>
    <row r="67" spans="1:26" ht="25.15" customHeight="1" x14ac:dyDescent="0.15">
      <c r="A67" s="8"/>
      <c r="B67" s="151" t="s">
        <v>89</v>
      </c>
      <c r="C67" s="151"/>
      <c r="D67" s="151"/>
      <c r="E67" s="151"/>
      <c r="F67" s="151"/>
      <c r="G67" s="166"/>
      <c r="H67" s="167"/>
      <c r="I67" s="167"/>
      <c r="J67" s="162" t="s">
        <v>121</v>
      </c>
      <c r="K67" s="162"/>
      <c r="L67" s="162"/>
      <c r="M67" s="162"/>
      <c r="N67" s="162"/>
      <c r="O67" s="162"/>
      <c r="P67" s="162"/>
      <c r="Q67" s="162"/>
      <c r="R67" s="162"/>
      <c r="S67" s="163"/>
      <c r="U67" s="107" t="s">
        <v>343</v>
      </c>
    </row>
    <row r="68" spans="1:26" ht="25.15" customHeight="1" x14ac:dyDescent="0.15">
      <c r="A68" s="8"/>
      <c r="B68" s="177" t="s">
        <v>92</v>
      </c>
      <c r="C68" s="178"/>
      <c r="D68" s="178"/>
      <c r="E68" s="178"/>
      <c r="F68" s="178"/>
      <c r="G68" s="90"/>
      <c r="H68" s="92" t="s">
        <v>90</v>
      </c>
      <c r="I68" s="91" t="str">
        <f>IFERROR(G68/SUM($G$68,$O$68),"")</f>
        <v/>
      </c>
      <c r="J68" s="179" t="s">
        <v>91</v>
      </c>
      <c r="K68" s="180"/>
      <c r="L68" s="180"/>
      <c r="M68" s="180"/>
      <c r="N68" s="180"/>
      <c r="O68" s="89"/>
      <c r="P68" s="20" t="s">
        <v>90</v>
      </c>
      <c r="Q68" s="94" t="str">
        <f>IFERROR(O68/SUM($G$68,$O$68),"")</f>
        <v/>
      </c>
      <c r="R68" s="111"/>
      <c r="S68" s="93"/>
      <c r="T68" s="2" t="str">
        <f>IFERROR(IF(I68&gt;=0.7,"OK","NG"),"")</f>
        <v>OK</v>
      </c>
      <c r="U68" s="107" t="s">
        <v>344</v>
      </c>
    </row>
    <row r="69" spans="1:26" ht="20.100000000000001" customHeight="1" x14ac:dyDescent="0.15">
      <c r="A69" s="7"/>
      <c r="B69" s="164" t="s">
        <v>99</v>
      </c>
      <c r="C69" s="164"/>
      <c r="D69" s="164"/>
      <c r="E69" s="164"/>
      <c r="F69" s="9"/>
      <c r="G69" s="157" t="s">
        <v>124</v>
      </c>
      <c r="H69" s="157"/>
      <c r="I69" s="157"/>
      <c r="J69" s="9"/>
      <c r="K69" s="158" t="s">
        <v>126</v>
      </c>
      <c r="L69" s="158"/>
      <c r="M69" s="158"/>
      <c r="N69" s="10"/>
      <c r="O69" s="175" t="s">
        <v>156</v>
      </c>
      <c r="P69" s="175"/>
      <c r="Q69" s="175"/>
      <c r="R69" s="175"/>
      <c r="S69" s="176"/>
      <c r="U69" s="107" t="s">
        <v>324</v>
      </c>
      <c r="W69" s="16" t="b">
        <v>0</v>
      </c>
      <c r="X69" s="16" t="b">
        <v>0</v>
      </c>
      <c r="Y69" s="16" t="b">
        <v>0</v>
      </c>
      <c r="Z69" s="16" t="b">
        <v>0</v>
      </c>
    </row>
    <row r="70" spans="1:26" ht="25.15" customHeight="1" x14ac:dyDescent="0.15">
      <c r="A70" s="8"/>
      <c r="B70" s="152" t="s">
        <v>82</v>
      </c>
      <c r="C70" s="152"/>
      <c r="D70" s="152"/>
      <c r="E70" s="152"/>
      <c r="F70" s="152"/>
      <c r="G70" s="152"/>
      <c r="H70" s="152"/>
      <c r="I70" s="152"/>
      <c r="J70" s="153"/>
      <c r="K70" s="153"/>
      <c r="L70" s="153"/>
      <c r="M70" s="153"/>
      <c r="N70" s="153"/>
      <c r="O70" s="153"/>
      <c r="P70" s="153"/>
      <c r="Q70" s="153"/>
      <c r="R70" s="153"/>
      <c r="S70" s="154"/>
      <c r="U70" s="107" t="s">
        <v>345</v>
      </c>
    </row>
    <row r="71" spans="1:26" ht="25.15" customHeight="1" x14ac:dyDescent="0.15">
      <c r="A71" s="8"/>
      <c r="B71" s="152" t="s">
        <v>83</v>
      </c>
      <c r="C71" s="152"/>
      <c r="D71" s="152"/>
      <c r="E71" s="152"/>
      <c r="F71" s="152"/>
      <c r="G71" s="152"/>
      <c r="H71" s="152"/>
      <c r="I71" s="152"/>
      <c r="J71" s="153"/>
      <c r="K71" s="153"/>
      <c r="L71" s="153"/>
      <c r="M71" s="153"/>
      <c r="N71" s="153"/>
      <c r="O71" s="153"/>
      <c r="P71" s="153"/>
      <c r="Q71" s="153"/>
      <c r="R71" s="153"/>
      <c r="S71" s="154"/>
      <c r="U71" s="107" t="s">
        <v>339</v>
      </c>
    </row>
    <row r="72" spans="1:26" ht="25.15" customHeight="1" x14ac:dyDescent="0.15">
      <c r="A72" s="8"/>
      <c r="B72" s="152" t="s">
        <v>122</v>
      </c>
      <c r="C72" s="152"/>
      <c r="D72" s="152"/>
      <c r="E72" s="152"/>
      <c r="F72" s="152"/>
      <c r="G72" s="152"/>
      <c r="H72" s="152"/>
      <c r="I72" s="152"/>
      <c r="J72" s="153"/>
      <c r="K72" s="153"/>
      <c r="L72" s="153"/>
      <c r="M72" s="153"/>
      <c r="N72" s="153"/>
      <c r="O72" s="153"/>
      <c r="P72" s="153"/>
      <c r="Q72" s="153"/>
      <c r="R72" s="153"/>
      <c r="S72" s="154"/>
      <c r="U72" s="107" t="s">
        <v>346</v>
      </c>
    </row>
    <row r="73" spans="1:26" ht="25.15" customHeight="1" x14ac:dyDescent="0.15">
      <c r="A73" s="6"/>
      <c r="B73" s="119" t="s">
        <v>325</v>
      </c>
      <c r="C73" s="119"/>
      <c r="D73" s="119"/>
      <c r="E73" s="119"/>
      <c r="F73" s="119"/>
      <c r="G73" s="119"/>
      <c r="H73" s="119"/>
      <c r="I73" s="119"/>
      <c r="J73" s="155"/>
      <c r="K73" s="155"/>
      <c r="L73" s="155"/>
      <c r="M73" s="155"/>
      <c r="N73" s="155"/>
      <c r="O73" s="155"/>
      <c r="P73" s="155"/>
      <c r="Q73" s="155"/>
      <c r="R73" s="155"/>
      <c r="S73" s="156"/>
      <c r="U73" s="107" t="s">
        <v>347</v>
      </c>
    </row>
    <row r="74" spans="1:26" ht="20.100000000000001" customHeight="1" x14ac:dyDescent="0.15">
      <c r="A74" s="7"/>
      <c r="B74" s="164" t="s">
        <v>128</v>
      </c>
      <c r="C74" s="164"/>
      <c r="D74" s="164"/>
      <c r="E74" s="164"/>
      <c r="F74" s="164"/>
      <c r="G74" s="164"/>
      <c r="H74" s="164"/>
      <c r="I74" s="164"/>
      <c r="J74" s="164"/>
      <c r="K74" s="164"/>
      <c r="L74" s="164"/>
      <c r="M74" s="164"/>
      <c r="N74" s="164"/>
      <c r="O74" s="164"/>
      <c r="P74" s="164"/>
      <c r="Q74" s="164"/>
      <c r="R74" s="164"/>
      <c r="S74" s="165"/>
      <c r="U74" s="107" t="s">
        <v>327</v>
      </c>
      <c r="W74" s="16" t="b">
        <v>0</v>
      </c>
    </row>
    <row r="75" spans="1:26" ht="25.15" customHeight="1" x14ac:dyDescent="0.15">
      <c r="A75" s="8"/>
      <c r="B75" s="152" t="s">
        <v>129</v>
      </c>
      <c r="C75" s="152"/>
      <c r="D75" s="152"/>
      <c r="E75" s="152"/>
      <c r="F75" s="152"/>
      <c r="G75" s="152"/>
      <c r="H75" s="152"/>
      <c r="I75" s="152"/>
      <c r="J75" s="153"/>
      <c r="K75" s="153"/>
      <c r="L75" s="153"/>
      <c r="M75" s="153"/>
      <c r="N75" s="153"/>
      <c r="O75" s="153"/>
      <c r="P75" s="153"/>
      <c r="Q75" s="153"/>
      <c r="R75" s="153"/>
      <c r="S75" s="154"/>
      <c r="U75" s="107" t="s">
        <v>348</v>
      </c>
    </row>
    <row r="76" spans="1:26" ht="25.15" customHeight="1" x14ac:dyDescent="0.15">
      <c r="A76" s="6"/>
      <c r="B76" s="119" t="s">
        <v>130</v>
      </c>
      <c r="C76" s="119"/>
      <c r="D76" s="119"/>
      <c r="E76" s="119"/>
      <c r="F76" s="119"/>
      <c r="G76" s="119"/>
      <c r="H76" s="119"/>
      <c r="I76" s="119"/>
      <c r="J76" s="120"/>
      <c r="K76" s="120"/>
      <c r="L76" s="120"/>
      <c r="M76" s="120"/>
      <c r="N76" s="120"/>
      <c r="O76" s="120"/>
      <c r="P76" s="120"/>
      <c r="Q76" s="120"/>
      <c r="R76" s="120"/>
      <c r="S76" s="121"/>
      <c r="U76" s="107" t="s">
        <v>349</v>
      </c>
    </row>
    <row r="77" spans="1:26" ht="20.100000000000001" customHeight="1" x14ac:dyDescent="0.15">
      <c r="A77" s="7"/>
      <c r="B77" s="173" t="s">
        <v>131</v>
      </c>
      <c r="C77" s="173"/>
      <c r="D77" s="173"/>
      <c r="E77" s="173"/>
      <c r="F77" s="9"/>
      <c r="G77" s="173" t="s">
        <v>132</v>
      </c>
      <c r="H77" s="173"/>
      <c r="I77" s="173"/>
      <c r="J77" s="9"/>
      <c r="K77" s="164" t="s">
        <v>133</v>
      </c>
      <c r="L77" s="164"/>
      <c r="M77" s="164"/>
      <c r="N77" s="164"/>
      <c r="O77" s="164"/>
      <c r="P77" s="164"/>
      <c r="Q77" s="164"/>
      <c r="R77" s="164"/>
      <c r="S77" s="165"/>
      <c r="U77" s="107" t="s">
        <v>328</v>
      </c>
      <c r="W77" s="16" t="b">
        <v>0</v>
      </c>
      <c r="X77" s="16" t="b">
        <v>0</v>
      </c>
      <c r="Y77" s="16" t="b">
        <v>0</v>
      </c>
    </row>
    <row r="78" spans="1:26" ht="25.15" customHeight="1" x14ac:dyDescent="0.15">
      <c r="A78" s="8"/>
      <c r="B78" s="152" t="s">
        <v>134</v>
      </c>
      <c r="C78" s="152"/>
      <c r="D78" s="152"/>
      <c r="E78" s="152"/>
      <c r="F78" s="152"/>
      <c r="G78" s="152"/>
      <c r="H78" s="152"/>
      <c r="I78" s="152"/>
      <c r="J78" s="153"/>
      <c r="K78" s="153"/>
      <c r="L78" s="153"/>
      <c r="M78" s="153"/>
      <c r="N78" s="153"/>
      <c r="O78" s="153"/>
      <c r="P78" s="153"/>
      <c r="Q78" s="153"/>
      <c r="R78" s="153"/>
      <c r="S78" s="154"/>
      <c r="U78" s="107" t="s">
        <v>329</v>
      </c>
    </row>
    <row r="79" spans="1:26" ht="25.15" customHeight="1" x14ac:dyDescent="0.15">
      <c r="A79" s="6"/>
      <c r="B79" s="119" t="s">
        <v>135</v>
      </c>
      <c r="C79" s="119"/>
      <c r="D79" s="119"/>
      <c r="E79" s="119"/>
      <c r="F79" s="119"/>
      <c r="G79" s="119"/>
      <c r="H79" s="119"/>
      <c r="I79" s="119"/>
      <c r="J79" s="120"/>
      <c r="K79" s="120"/>
      <c r="L79" s="120"/>
      <c r="M79" s="120"/>
      <c r="N79" s="120"/>
      <c r="O79" s="120"/>
      <c r="P79" s="120"/>
      <c r="Q79" s="120"/>
      <c r="R79" s="120"/>
      <c r="S79" s="121"/>
    </row>
    <row r="80" spans="1:26" ht="20.100000000000001" customHeight="1" x14ac:dyDescent="0.15">
      <c r="A80" s="7"/>
      <c r="B80" s="164" t="s">
        <v>100</v>
      </c>
      <c r="C80" s="164"/>
      <c r="D80" s="164"/>
      <c r="E80" s="164"/>
      <c r="F80" s="164"/>
      <c r="G80" s="164"/>
      <c r="H80" s="164"/>
      <c r="I80" s="164"/>
      <c r="J80" s="164"/>
      <c r="K80" s="164"/>
      <c r="L80" s="164"/>
      <c r="M80" s="164"/>
      <c r="N80" s="164"/>
      <c r="O80" s="164"/>
      <c r="P80" s="164"/>
      <c r="Q80" s="164"/>
      <c r="R80" s="164"/>
      <c r="S80" s="165"/>
      <c r="U80" s="107" t="s">
        <v>330</v>
      </c>
      <c r="W80" s="16" t="b">
        <v>0</v>
      </c>
    </row>
    <row r="81" spans="1:23" ht="25.15" customHeight="1" thickBot="1" x14ac:dyDescent="0.2">
      <c r="A81" s="13"/>
      <c r="B81" s="168" t="s">
        <v>136</v>
      </c>
      <c r="C81" s="168"/>
      <c r="D81" s="168"/>
      <c r="E81" s="168"/>
      <c r="F81" s="168"/>
      <c r="G81" s="168"/>
      <c r="H81" s="168"/>
      <c r="I81" s="168"/>
      <c r="J81" s="169"/>
      <c r="K81" s="169"/>
      <c r="L81" s="169"/>
      <c r="M81" s="169"/>
      <c r="N81" s="169"/>
      <c r="O81" s="169"/>
      <c r="P81" s="169"/>
      <c r="Q81" s="169"/>
      <c r="R81" s="169"/>
      <c r="S81" s="170"/>
      <c r="U81" s="107" t="s">
        <v>331</v>
      </c>
    </row>
    <row r="83" spans="1:23" x14ac:dyDescent="0.15">
      <c r="A83" s="2" t="s">
        <v>88</v>
      </c>
      <c r="W83" s="69" t="s">
        <v>88</v>
      </c>
    </row>
    <row r="84" spans="1:23" ht="20.100000000000001" customHeight="1" x14ac:dyDescent="0.15">
      <c r="A84" s="65">
        <v>1</v>
      </c>
      <c r="B84" s="191" t="s">
        <v>316</v>
      </c>
      <c r="C84" s="191"/>
      <c r="D84" s="191"/>
      <c r="E84" s="191"/>
      <c r="F84" s="191"/>
      <c r="G84" s="191"/>
      <c r="H84" s="191"/>
      <c r="I84" s="191"/>
      <c r="J84" s="191"/>
      <c r="K84" s="191"/>
      <c r="L84" s="191"/>
      <c r="M84" s="191"/>
      <c r="N84" s="191"/>
      <c r="O84" s="191"/>
      <c r="P84" s="191"/>
      <c r="Q84" s="191"/>
      <c r="R84" s="191"/>
      <c r="S84" s="191"/>
      <c r="W84" s="69" t="s">
        <v>93</v>
      </c>
    </row>
    <row r="85" spans="1:23" ht="20.100000000000001" customHeight="1" x14ac:dyDescent="0.15">
      <c r="A85" s="65">
        <v>2</v>
      </c>
      <c r="B85" s="191" t="s">
        <v>72</v>
      </c>
      <c r="C85" s="191"/>
      <c r="D85" s="191"/>
      <c r="E85" s="191"/>
      <c r="F85" s="191"/>
      <c r="G85" s="191"/>
      <c r="H85" s="191"/>
      <c r="I85" s="191"/>
      <c r="J85" s="191"/>
      <c r="K85" s="191"/>
      <c r="L85" s="191"/>
      <c r="M85" s="191"/>
      <c r="N85" s="191"/>
      <c r="O85" s="191"/>
      <c r="P85" s="191"/>
      <c r="Q85" s="191"/>
      <c r="R85" s="191"/>
      <c r="S85" s="191"/>
      <c r="W85" s="69" t="s">
        <v>94</v>
      </c>
    </row>
    <row r="86" spans="1:23" ht="20.100000000000001" customHeight="1" x14ac:dyDescent="0.15">
      <c r="A86" s="186">
        <v>3</v>
      </c>
      <c r="B86" s="125" t="s">
        <v>73</v>
      </c>
      <c r="C86" s="125"/>
      <c r="D86" s="125"/>
      <c r="E86" s="125"/>
      <c r="F86" s="125"/>
      <c r="G86" s="125"/>
      <c r="H86" s="125"/>
      <c r="I86" s="125"/>
      <c r="J86" s="125"/>
      <c r="K86" s="125"/>
      <c r="L86" s="125"/>
      <c r="M86" s="125"/>
      <c r="N86" s="125"/>
      <c r="O86" s="125"/>
      <c r="P86" s="125"/>
      <c r="Q86" s="125"/>
      <c r="R86" s="125"/>
      <c r="S86" s="192"/>
      <c r="W86" s="69" t="s">
        <v>95</v>
      </c>
    </row>
    <row r="87" spans="1:23" ht="20.100000000000001" customHeight="1" x14ac:dyDescent="0.15">
      <c r="A87" s="187"/>
      <c r="B87" s="111"/>
      <c r="C87" s="189" t="s">
        <v>84</v>
      </c>
      <c r="D87" s="189"/>
      <c r="E87" s="189"/>
      <c r="F87" s="189"/>
      <c r="G87" s="189"/>
      <c r="H87" s="189"/>
      <c r="I87" s="189"/>
      <c r="J87" s="189"/>
      <c r="K87" s="189"/>
      <c r="L87" s="189"/>
      <c r="M87" s="189"/>
      <c r="N87" s="189"/>
      <c r="O87" s="189"/>
      <c r="P87" s="189"/>
      <c r="Q87" s="189"/>
      <c r="R87" s="189"/>
      <c r="S87" s="190"/>
      <c r="W87" s="69" t="s">
        <v>150</v>
      </c>
    </row>
    <row r="88" spans="1:23" ht="20.100000000000001" customHeight="1" x14ac:dyDescent="0.15">
      <c r="A88" s="187"/>
      <c r="B88" s="111"/>
      <c r="C88" s="189" t="s">
        <v>85</v>
      </c>
      <c r="D88" s="189"/>
      <c r="E88" s="189"/>
      <c r="F88" s="189"/>
      <c r="G88" s="189"/>
      <c r="H88" s="189"/>
      <c r="I88" s="189"/>
      <c r="J88" s="189"/>
      <c r="K88" s="189"/>
      <c r="L88" s="189"/>
      <c r="M88" s="189"/>
      <c r="N88" s="189"/>
      <c r="O88" s="189"/>
      <c r="P88" s="189"/>
      <c r="Q88" s="189"/>
      <c r="R88" s="189"/>
      <c r="S88" s="190"/>
      <c r="W88" s="69" t="s">
        <v>151</v>
      </c>
    </row>
    <row r="89" spans="1:23" ht="39.950000000000003" customHeight="1" x14ac:dyDescent="0.15">
      <c r="A89" s="188"/>
      <c r="B89" s="12"/>
      <c r="C89" s="149" t="s">
        <v>86</v>
      </c>
      <c r="D89" s="149"/>
      <c r="E89" s="149"/>
      <c r="F89" s="149"/>
      <c r="G89" s="149"/>
      <c r="H89" s="149"/>
      <c r="I89" s="149"/>
      <c r="J89" s="149"/>
      <c r="K89" s="149"/>
      <c r="L89" s="149"/>
      <c r="M89" s="149"/>
      <c r="N89" s="149"/>
      <c r="O89" s="149"/>
      <c r="P89" s="149"/>
      <c r="Q89" s="149"/>
      <c r="R89" s="149"/>
      <c r="S89" s="150"/>
      <c r="W89" s="69" t="s">
        <v>152</v>
      </c>
    </row>
    <row r="90" spans="1:23" ht="39.950000000000003" customHeight="1" x14ac:dyDescent="0.15">
      <c r="A90" s="65">
        <v>4</v>
      </c>
      <c r="B90" s="159" t="s">
        <v>87</v>
      </c>
      <c r="C90" s="159"/>
      <c r="D90" s="159"/>
      <c r="E90" s="159"/>
      <c r="F90" s="159"/>
      <c r="G90" s="159"/>
      <c r="H90" s="159"/>
      <c r="I90" s="159"/>
      <c r="J90" s="159"/>
      <c r="K90" s="159"/>
      <c r="L90" s="159"/>
      <c r="M90" s="159"/>
      <c r="N90" s="159"/>
      <c r="O90" s="159"/>
      <c r="P90" s="159"/>
      <c r="Q90" s="159"/>
      <c r="R90" s="159"/>
      <c r="S90" s="159"/>
      <c r="W90" s="69" t="s">
        <v>96</v>
      </c>
    </row>
    <row r="91" spans="1:23" ht="39.950000000000003" customHeight="1" x14ac:dyDescent="0.15">
      <c r="A91" s="65">
        <v>5</v>
      </c>
      <c r="B91" s="159" t="s">
        <v>79</v>
      </c>
      <c r="C91" s="159"/>
      <c r="D91" s="159"/>
      <c r="E91" s="159"/>
      <c r="F91" s="159"/>
      <c r="G91" s="159"/>
      <c r="H91" s="159"/>
      <c r="I91" s="159"/>
      <c r="J91" s="159"/>
      <c r="K91" s="159"/>
      <c r="L91" s="159"/>
      <c r="M91" s="159"/>
      <c r="N91" s="159"/>
      <c r="O91" s="159"/>
      <c r="P91" s="159"/>
      <c r="Q91" s="159"/>
      <c r="R91" s="159"/>
      <c r="S91" s="159"/>
      <c r="W91" s="69" t="s">
        <v>97</v>
      </c>
    </row>
    <row r="92" spans="1:23" ht="39.950000000000003" customHeight="1" x14ac:dyDescent="0.15">
      <c r="A92" s="65">
        <v>6</v>
      </c>
      <c r="B92" s="159" t="s">
        <v>80</v>
      </c>
      <c r="C92" s="159"/>
      <c r="D92" s="159"/>
      <c r="E92" s="159"/>
      <c r="F92" s="159"/>
      <c r="G92" s="159"/>
      <c r="H92" s="159"/>
      <c r="I92" s="159"/>
      <c r="J92" s="159"/>
      <c r="K92" s="159"/>
      <c r="L92" s="159"/>
      <c r="M92" s="159"/>
      <c r="N92" s="159"/>
      <c r="O92" s="159"/>
      <c r="P92" s="159"/>
      <c r="Q92" s="159"/>
      <c r="R92" s="159"/>
      <c r="S92" s="159"/>
      <c r="W92" s="69" t="s">
        <v>98</v>
      </c>
    </row>
    <row r="93" spans="1:23" ht="39.950000000000003" customHeight="1" x14ac:dyDescent="0.15">
      <c r="A93" s="65">
        <v>7</v>
      </c>
      <c r="B93" s="159" t="s">
        <v>81</v>
      </c>
      <c r="C93" s="159"/>
      <c r="D93" s="159"/>
      <c r="E93" s="159"/>
      <c r="F93" s="159"/>
      <c r="G93" s="159"/>
      <c r="H93" s="159"/>
      <c r="I93" s="159"/>
      <c r="J93" s="159"/>
      <c r="K93" s="159"/>
      <c r="L93" s="159"/>
      <c r="M93" s="159"/>
      <c r="N93" s="159"/>
      <c r="O93" s="159"/>
      <c r="P93" s="159"/>
      <c r="Q93" s="159"/>
      <c r="R93" s="159"/>
      <c r="S93" s="159"/>
      <c r="W93" s="69" t="s">
        <v>99</v>
      </c>
    </row>
    <row r="94" spans="1:23" ht="39.950000000000003" customHeight="1" x14ac:dyDescent="0.15">
      <c r="A94" s="65" t="s">
        <v>102</v>
      </c>
      <c r="B94" s="159" t="s">
        <v>103</v>
      </c>
      <c r="C94" s="159"/>
      <c r="D94" s="159"/>
      <c r="E94" s="159"/>
      <c r="F94" s="159"/>
      <c r="G94" s="159"/>
      <c r="H94" s="159"/>
      <c r="I94" s="159"/>
      <c r="J94" s="159"/>
      <c r="K94" s="159"/>
      <c r="L94" s="159"/>
      <c r="M94" s="159"/>
      <c r="N94" s="159"/>
      <c r="O94" s="159"/>
      <c r="P94" s="159"/>
      <c r="Q94" s="159"/>
      <c r="R94" s="159"/>
      <c r="S94" s="159"/>
      <c r="W94" s="69" t="s">
        <v>153</v>
      </c>
    </row>
    <row r="95" spans="1:23" ht="39.950000000000003" customHeight="1" x14ac:dyDescent="0.15">
      <c r="A95" s="65" t="s">
        <v>101</v>
      </c>
      <c r="B95" s="12"/>
      <c r="C95" s="149" t="s">
        <v>104</v>
      </c>
      <c r="D95" s="149"/>
      <c r="E95" s="149"/>
      <c r="F95" s="149"/>
      <c r="G95" s="149"/>
      <c r="H95" s="149"/>
      <c r="I95" s="149"/>
      <c r="J95" s="149"/>
      <c r="K95" s="149"/>
      <c r="L95" s="149"/>
      <c r="M95" s="149"/>
      <c r="N95" s="149"/>
      <c r="O95" s="149"/>
      <c r="P95" s="149"/>
      <c r="Q95" s="149"/>
      <c r="R95" s="149"/>
      <c r="S95" s="150"/>
      <c r="W95" s="69" t="s">
        <v>125</v>
      </c>
    </row>
    <row r="96" spans="1:23" ht="80.099999999999994" customHeight="1" x14ac:dyDescent="0.15">
      <c r="A96" s="65"/>
      <c r="B96" s="12"/>
      <c r="C96" s="149" t="s">
        <v>105</v>
      </c>
      <c r="D96" s="149"/>
      <c r="E96" s="149"/>
      <c r="F96" s="149"/>
      <c r="G96" s="149"/>
      <c r="H96" s="149"/>
      <c r="I96" s="149"/>
      <c r="J96" s="149"/>
      <c r="K96" s="149"/>
      <c r="L96" s="149"/>
      <c r="M96" s="149"/>
      <c r="N96" s="149"/>
      <c r="O96" s="149"/>
      <c r="P96" s="149"/>
      <c r="Q96" s="149"/>
      <c r="R96" s="149"/>
      <c r="S96" s="150"/>
      <c r="W96" s="69" t="s">
        <v>155</v>
      </c>
    </row>
    <row r="97" spans="1:23" ht="39.950000000000003" customHeight="1" x14ac:dyDescent="0.15">
      <c r="A97" s="65" t="s">
        <v>107</v>
      </c>
      <c r="B97" s="159" t="s">
        <v>106</v>
      </c>
      <c r="C97" s="159"/>
      <c r="D97" s="159"/>
      <c r="E97" s="159"/>
      <c r="F97" s="159"/>
      <c r="G97" s="159"/>
      <c r="H97" s="159"/>
      <c r="I97" s="159"/>
      <c r="J97" s="159"/>
      <c r="K97" s="159"/>
      <c r="L97" s="159"/>
      <c r="M97" s="159"/>
      <c r="N97" s="159"/>
      <c r="O97" s="159"/>
      <c r="P97" s="159"/>
      <c r="Q97" s="159"/>
      <c r="R97" s="159"/>
      <c r="S97" s="159"/>
      <c r="W97" s="69" t="s">
        <v>157</v>
      </c>
    </row>
    <row r="98" spans="1:23" ht="39.950000000000003" customHeight="1" x14ac:dyDescent="0.15">
      <c r="A98" s="65">
        <v>8</v>
      </c>
      <c r="B98" s="12"/>
      <c r="C98" s="149" t="s">
        <v>108</v>
      </c>
      <c r="D98" s="149"/>
      <c r="E98" s="149"/>
      <c r="F98" s="149"/>
      <c r="G98" s="149"/>
      <c r="H98" s="149"/>
      <c r="I98" s="149"/>
      <c r="J98" s="149"/>
      <c r="K98" s="149"/>
      <c r="L98" s="149"/>
      <c r="M98" s="149"/>
      <c r="N98" s="149"/>
      <c r="O98" s="149"/>
      <c r="P98" s="149"/>
      <c r="Q98" s="149"/>
      <c r="R98" s="149"/>
      <c r="S98" s="150"/>
      <c r="W98" s="69" t="s">
        <v>131</v>
      </c>
    </row>
    <row r="99" spans="1:23" ht="39.950000000000003" customHeight="1" x14ac:dyDescent="0.15">
      <c r="A99" s="65"/>
      <c r="B99" s="12"/>
      <c r="C99" s="149" t="s">
        <v>109</v>
      </c>
      <c r="D99" s="149"/>
      <c r="E99" s="149"/>
      <c r="F99" s="149"/>
      <c r="G99" s="149"/>
      <c r="H99" s="149"/>
      <c r="I99" s="149"/>
      <c r="J99" s="149"/>
      <c r="K99" s="149"/>
      <c r="L99" s="149"/>
      <c r="M99" s="149"/>
      <c r="N99" s="149"/>
      <c r="O99" s="149"/>
      <c r="P99" s="149"/>
      <c r="Q99" s="149"/>
      <c r="R99" s="149"/>
      <c r="S99" s="150"/>
      <c r="W99" s="69" t="s">
        <v>132</v>
      </c>
    </row>
    <row r="100" spans="1:23" ht="39.950000000000003" customHeight="1" x14ac:dyDescent="0.15">
      <c r="A100" s="65"/>
      <c r="B100" s="12"/>
      <c r="C100" s="149" t="s">
        <v>110</v>
      </c>
      <c r="D100" s="149"/>
      <c r="E100" s="149"/>
      <c r="F100" s="149"/>
      <c r="G100" s="149"/>
      <c r="H100" s="149"/>
      <c r="I100" s="149"/>
      <c r="J100" s="149"/>
      <c r="K100" s="149"/>
      <c r="L100" s="149"/>
      <c r="M100" s="149"/>
      <c r="N100" s="149"/>
      <c r="O100" s="149"/>
      <c r="P100" s="149"/>
      <c r="Q100" s="149"/>
      <c r="R100" s="149"/>
      <c r="S100" s="150"/>
      <c r="W100" s="69" t="s">
        <v>133</v>
      </c>
    </row>
    <row r="101" spans="1:23" ht="60" customHeight="1" x14ac:dyDescent="0.15">
      <c r="A101" s="65">
        <v>9</v>
      </c>
      <c r="B101" s="159" t="s">
        <v>111</v>
      </c>
      <c r="C101" s="159"/>
      <c r="D101" s="159"/>
      <c r="E101" s="159"/>
      <c r="F101" s="159"/>
      <c r="G101" s="159"/>
      <c r="H101" s="159"/>
      <c r="I101" s="159"/>
      <c r="J101" s="159"/>
      <c r="K101" s="159"/>
      <c r="L101" s="159"/>
      <c r="M101" s="159"/>
      <c r="N101" s="159"/>
      <c r="O101" s="159"/>
      <c r="P101" s="159"/>
      <c r="Q101" s="159"/>
      <c r="R101" s="159"/>
      <c r="S101" s="159"/>
      <c r="W101" s="69" t="s">
        <v>100</v>
      </c>
    </row>
    <row r="103" spans="1:23" x14ac:dyDescent="0.15">
      <c r="W103" s="3" t="s">
        <v>286</v>
      </c>
    </row>
    <row r="104" spans="1:23" x14ac:dyDescent="0.15">
      <c r="W104" s="3" t="s">
        <v>287</v>
      </c>
    </row>
    <row r="105" spans="1:23" x14ac:dyDescent="0.15">
      <c r="W105" s="3" t="s">
        <v>288</v>
      </c>
    </row>
    <row r="106" spans="1:23" x14ac:dyDescent="0.15">
      <c r="W106" s="3" t="s">
        <v>289</v>
      </c>
    </row>
    <row r="107" spans="1:23" x14ac:dyDescent="0.15">
      <c r="W107" s="3" t="s">
        <v>290</v>
      </c>
    </row>
    <row r="108" spans="1:23" x14ac:dyDescent="0.15">
      <c r="W108" s="3" t="s">
        <v>291</v>
      </c>
    </row>
    <row r="109" spans="1:23" x14ac:dyDescent="0.15">
      <c r="W109" s="3" t="s">
        <v>292</v>
      </c>
    </row>
    <row r="110" spans="1:23" x14ac:dyDescent="0.15">
      <c r="W110" s="3" t="s">
        <v>293</v>
      </c>
    </row>
    <row r="111" spans="1:23" x14ac:dyDescent="0.15">
      <c r="W111" s="3" t="s">
        <v>294</v>
      </c>
    </row>
    <row r="112" spans="1:23" x14ac:dyDescent="0.15">
      <c r="W112" s="3" t="s">
        <v>295</v>
      </c>
    </row>
    <row r="113" spans="23:23" x14ac:dyDescent="0.15">
      <c r="W113" s="3" t="s">
        <v>296</v>
      </c>
    </row>
    <row r="114" spans="23:23" x14ac:dyDescent="0.15">
      <c r="W114" s="3" t="s">
        <v>297</v>
      </c>
    </row>
    <row r="115" spans="23:23" x14ac:dyDescent="0.15">
      <c r="W115" s="3" t="s">
        <v>298</v>
      </c>
    </row>
    <row r="116" spans="23:23" x14ac:dyDescent="0.15">
      <c r="W116" s="3" t="s">
        <v>284</v>
      </c>
    </row>
    <row r="117" spans="23:23" x14ac:dyDescent="0.15">
      <c r="W117" s="3" t="s">
        <v>285</v>
      </c>
    </row>
    <row r="118" spans="23:23" x14ac:dyDescent="0.15">
      <c r="W118" s="3" t="s">
        <v>299</v>
      </c>
    </row>
    <row r="119" spans="23:23" x14ac:dyDescent="0.15">
      <c r="W119" s="3" t="s">
        <v>300</v>
      </c>
    </row>
    <row r="120" spans="23:23" x14ac:dyDescent="0.15">
      <c r="W120" s="3" t="s">
        <v>301</v>
      </c>
    </row>
    <row r="121" spans="23:23" x14ac:dyDescent="0.15">
      <c r="W121" s="3" t="s">
        <v>302</v>
      </c>
    </row>
    <row r="122" spans="23:23" x14ac:dyDescent="0.15">
      <c r="W122" s="3" t="s">
        <v>303</v>
      </c>
    </row>
    <row r="123" spans="23:23" x14ac:dyDescent="0.15">
      <c r="W123" s="3" t="s">
        <v>304</v>
      </c>
    </row>
    <row r="124" spans="23:23" x14ac:dyDescent="0.15">
      <c r="W124" s="3" t="s">
        <v>305</v>
      </c>
    </row>
    <row r="125" spans="23:23" x14ac:dyDescent="0.15">
      <c r="W125" s="3" t="s">
        <v>306</v>
      </c>
    </row>
    <row r="126" spans="23:23" x14ac:dyDescent="0.15">
      <c r="W126" s="3" t="s">
        <v>307</v>
      </c>
    </row>
    <row r="127" spans="23:23" x14ac:dyDescent="0.15">
      <c r="W127" s="3" t="s">
        <v>308</v>
      </c>
    </row>
    <row r="128" spans="23:23" x14ac:dyDescent="0.15">
      <c r="W128" s="3" t="s">
        <v>309</v>
      </c>
    </row>
    <row r="129" spans="23:23" x14ac:dyDescent="0.15">
      <c r="W129" s="3" t="s">
        <v>310</v>
      </c>
    </row>
    <row r="130" spans="23:23" x14ac:dyDescent="0.15">
      <c r="W130" s="3" t="s">
        <v>311</v>
      </c>
    </row>
    <row r="131" spans="23:23" x14ac:dyDescent="0.15">
      <c r="W131" s="3" t="s">
        <v>312</v>
      </c>
    </row>
    <row r="132" spans="23:23" x14ac:dyDescent="0.15">
      <c r="W132" s="3" t="s">
        <v>313</v>
      </c>
    </row>
  </sheetData>
  <sheetProtection selectLockedCells="1"/>
  <mergeCells count="155">
    <mergeCell ref="C96:S96"/>
    <mergeCell ref="B97:S97"/>
    <mergeCell ref="C98:S98"/>
    <mergeCell ref="C99:S99"/>
    <mergeCell ref="C100:S100"/>
    <mergeCell ref="B101:S101"/>
    <mergeCell ref="B90:S90"/>
    <mergeCell ref="B91:S91"/>
    <mergeCell ref="B92:S92"/>
    <mergeCell ref="B93:S93"/>
    <mergeCell ref="B94:S94"/>
    <mergeCell ref="C95:S95"/>
    <mergeCell ref="B80:S80"/>
    <mergeCell ref="B81:I81"/>
    <mergeCell ref="J81:S81"/>
    <mergeCell ref="B84:S84"/>
    <mergeCell ref="B85:S85"/>
    <mergeCell ref="A86:A89"/>
    <mergeCell ref="B86:S86"/>
    <mergeCell ref="C87:S87"/>
    <mergeCell ref="C88:S88"/>
    <mergeCell ref="C89:S89"/>
    <mergeCell ref="B77:E77"/>
    <mergeCell ref="G77:I77"/>
    <mergeCell ref="K77:S77"/>
    <mergeCell ref="B78:I78"/>
    <mergeCell ref="J78:S78"/>
    <mergeCell ref="B79:I79"/>
    <mergeCell ref="J79:S79"/>
    <mergeCell ref="B73:I73"/>
    <mergeCell ref="J73:S73"/>
    <mergeCell ref="B74:S74"/>
    <mergeCell ref="B75:I75"/>
    <mergeCell ref="J75:S75"/>
    <mergeCell ref="B76:I76"/>
    <mergeCell ref="J76:S76"/>
    <mergeCell ref="B70:I70"/>
    <mergeCell ref="J70:S70"/>
    <mergeCell ref="B71:I71"/>
    <mergeCell ref="J71:S71"/>
    <mergeCell ref="B72:I72"/>
    <mergeCell ref="J72:S72"/>
    <mergeCell ref="B67:F67"/>
    <mergeCell ref="G67:I67"/>
    <mergeCell ref="J67:S67"/>
    <mergeCell ref="B68:F68"/>
    <mergeCell ref="J68:N68"/>
    <mergeCell ref="B69:E69"/>
    <mergeCell ref="G69:I69"/>
    <mergeCell ref="K69:M69"/>
    <mergeCell ref="O69:S69"/>
    <mergeCell ref="B63:I63"/>
    <mergeCell ref="J63:S63"/>
    <mergeCell ref="B64:S64"/>
    <mergeCell ref="B65:S65"/>
    <mergeCell ref="B66:F66"/>
    <mergeCell ref="G66:S66"/>
    <mergeCell ref="B59:I59"/>
    <mergeCell ref="J59:S59"/>
    <mergeCell ref="B60:S60"/>
    <mergeCell ref="B61:I61"/>
    <mergeCell ref="J61:S61"/>
    <mergeCell ref="B62:I62"/>
    <mergeCell ref="J62:S62"/>
    <mergeCell ref="B56:I56"/>
    <mergeCell ref="J56:S56"/>
    <mergeCell ref="B57:I57"/>
    <mergeCell ref="J57:S57"/>
    <mergeCell ref="B58:I58"/>
    <mergeCell ref="J58:S58"/>
    <mergeCell ref="B54:I54"/>
    <mergeCell ref="J54:S54"/>
    <mergeCell ref="B55:E55"/>
    <mergeCell ref="G55:I55"/>
    <mergeCell ref="K55:M55"/>
    <mergeCell ref="O55:S55"/>
    <mergeCell ref="J49:S49"/>
    <mergeCell ref="B50:S50"/>
    <mergeCell ref="B51:I51"/>
    <mergeCell ref="J51:S51"/>
    <mergeCell ref="B52:S52"/>
    <mergeCell ref="B53:I53"/>
    <mergeCell ref="J53:S53"/>
    <mergeCell ref="N40:Q40"/>
    <mergeCell ref="I41:Q41"/>
    <mergeCell ref="A43:D47"/>
    <mergeCell ref="H44:S44"/>
    <mergeCell ref="H45:K45"/>
    <mergeCell ref="N45:Q45"/>
    <mergeCell ref="I46:Q46"/>
    <mergeCell ref="I47:Q47"/>
    <mergeCell ref="A33:D34"/>
    <mergeCell ref="M34:O34"/>
    <mergeCell ref="A35:D36"/>
    <mergeCell ref="F36:I36"/>
    <mergeCell ref="J36:S36"/>
    <mergeCell ref="A37:D41"/>
    <mergeCell ref="F37:G37"/>
    <mergeCell ref="H37:S37"/>
    <mergeCell ref="H39:S39"/>
    <mergeCell ref="H40:K40"/>
    <mergeCell ref="A29:D29"/>
    <mergeCell ref="K29:R29"/>
    <mergeCell ref="A30:D30"/>
    <mergeCell ref="M30:O30"/>
    <mergeCell ref="A31:D32"/>
    <mergeCell ref="G31:J31"/>
    <mergeCell ref="M31:O31"/>
    <mergeCell ref="I32:R32"/>
    <mergeCell ref="N26:S26"/>
    <mergeCell ref="A27:D27"/>
    <mergeCell ref="G27:I27"/>
    <mergeCell ref="M27:R27"/>
    <mergeCell ref="A28:D28"/>
    <mergeCell ref="K28:M28"/>
    <mergeCell ref="O28:Q28"/>
    <mergeCell ref="A23:D23"/>
    <mergeCell ref="A24:D24"/>
    <mergeCell ref="F24:H24"/>
    <mergeCell ref="A25:D25"/>
    <mergeCell ref="F25:H25"/>
    <mergeCell ref="A26:D26"/>
    <mergeCell ref="A17:D17"/>
    <mergeCell ref="E17:S17"/>
    <mergeCell ref="A18:D18"/>
    <mergeCell ref="E18:S18"/>
    <mergeCell ref="A19:D19"/>
    <mergeCell ref="A20:D22"/>
    <mergeCell ref="A12:D12"/>
    <mergeCell ref="E12:S12"/>
    <mergeCell ref="A15:D15"/>
    <mergeCell ref="E15:S15"/>
    <mergeCell ref="A16:D16"/>
    <mergeCell ref="E16:S16"/>
    <mergeCell ref="A10:D10"/>
    <mergeCell ref="E10:S10"/>
    <mergeCell ref="A11:D11"/>
    <mergeCell ref="F11:G11"/>
    <mergeCell ref="H11:K11"/>
    <mergeCell ref="L11:M11"/>
    <mergeCell ref="N11:S11"/>
    <mergeCell ref="A8:D8"/>
    <mergeCell ref="E8:S8"/>
    <mergeCell ref="A9:D9"/>
    <mergeCell ref="F9:G9"/>
    <mergeCell ref="H9:K9"/>
    <mergeCell ref="L9:M9"/>
    <mergeCell ref="N9:S9"/>
    <mergeCell ref="A1:S1"/>
    <mergeCell ref="N2:S2"/>
    <mergeCell ref="A3:D3"/>
    <mergeCell ref="A4:D4"/>
    <mergeCell ref="E4:S4"/>
    <mergeCell ref="A7:D7"/>
    <mergeCell ref="E7:S7"/>
  </mergeCells>
  <phoneticPr fontId="1"/>
  <conditionalFormatting sqref="B51:S51">
    <cfRule type="expression" dxfId="113" priority="19">
      <formula>AND($W$65=TRUE,$G$67=$B$50,$J$51="")</formula>
    </cfRule>
    <cfRule type="expression" dxfId="112" priority="38">
      <formula>AND($W$50=TRUE,$J$51="")</formula>
    </cfRule>
  </conditionalFormatting>
  <conditionalFormatting sqref="B53:S54">
    <cfRule type="expression" dxfId="111" priority="17">
      <formula>AND($W$65=TRUE,$G$67=$B$52,$J$54="")</formula>
    </cfRule>
    <cfRule type="expression" dxfId="110" priority="18">
      <formula>AND($W$65=TRUE,$G$67=$B$52,$J$53="")</formula>
    </cfRule>
    <cfRule type="expression" dxfId="109" priority="36">
      <formula>AND($W$52=TRUE,$J$54="")</formula>
    </cfRule>
    <cfRule type="expression" dxfId="108" priority="37">
      <formula>AND($W$52=TRUE,$J$53="")</formula>
    </cfRule>
  </conditionalFormatting>
  <conditionalFormatting sqref="B56:S59">
    <cfRule type="expression" dxfId="107" priority="13">
      <formula>AND($W$65=TRUE,OR($G$67=$B$55,$G$67=$G$55,$G$67=$K$55,$G$67=$O$55),$J$59="")</formula>
    </cfRule>
    <cfRule type="expression" dxfId="106" priority="14">
      <formula>AND($W$65=TRUE,OR($G$67=$B$55,$G$67=$G$55,$G$67=$K$55,$G$67=$O$55),,$B$58="")</formula>
    </cfRule>
    <cfRule type="expression" dxfId="105" priority="15">
      <formula>AND($W$65=TRUE,OR($G$67=$B$55,$G$67=$G$55,$G$67=$K$55,$G$67=$O$55),$J$57="")</formula>
    </cfRule>
    <cfRule type="expression" dxfId="104" priority="16">
      <formula>AND($W$65=TRUE,OR($G$67=$B$55,$G$67=$G$55,$G$67=$K$55,$G$67=$O$55),$J$56="")</formula>
    </cfRule>
    <cfRule type="expression" dxfId="103" priority="32">
      <formula>AND(OR($W$55=TRUE,$X$55=TRUE,$Y$55=TRUE,$Z$55=TRUE),$J$59="")</formula>
    </cfRule>
    <cfRule type="expression" dxfId="102" priority="33">
      <formula>AND(OR($W$55=TRUE,$X$55=TRUE,$Y$55=TRUE,$Z$55=TRUE),$J$58="")</formula>
    </cfRule>
    <cfRule type="expression" dxfId="101" priority="34">
      <formula>AND(OR($W$55=TRUE,$X$55=TRUE,$Y$55=TRUE,$Z$55=TRUE),$J$57="")</formula>
    </cfRule>
    <cfRule type="expression" dxfId="100" priority="35">
      <formula>AND(OR($W$55=TRUE,$X$55=TRUE,$Y$55=TRUE,$Z$55=TRUE),$J$56="")</formula>
    </cfRule>
  </conditionalFormatting>
  <conditionalFormatting sqref="B61:S63">
    <cfRule type="expression" dxfId="99" priority="29">
      <formula>AND($W$60=TRUE,$J$61="")</formula>
    </cfRule>
    <cfRule type="expression" dxfId="98" priority="30">
      <formula>AND($W$60=TRUE,$J$62="")</formula>
    </cfRule>
    <cfRule type="expression" dxfId="97" priority="31">
      <formula>AND($W$60=TRUE,$J$63="")</formula>
    </cfRule>
  </conditionalFormatting>
  <conditionalFormatting sqref="B70:S71">
    <cfRule type="expression" dxfId="96" priority="27">
      <formula>AND(OR($W$69=TRUE,$X$69=TRUE,$Y$69=TRUE,$Z$69=TRUE),$J$71="")</formula>
    </cfRule>
    <cfRule type="expression" dxfId="95" priority="28">
      <formula>AND(OR($W$69=TRUE,$X$69=TRUE,$Y$69=TRUE,$Z$69=TRUE),$J$70="")</formula>
    </cfRule>
  </conditionalFormatting>
  <conditionalFormatting sqref="B72:S72">
    <cfRule type="expression" dxfId="94" priority="26">
      <formula>AND($Y$69=TRUE,$J$72="")</formula>
    </cfRule>
  </conditionalFormatting>
  <conditionalFormatting sqref="B73:S73">
    <cfRule type="expression" dxfId="93" priority="25">
      <formula>AND($Z$69=TRUE,$J$73="")</formula>
    </cfRule>
  </conditionalFormatting>
  <conditionalFormatting sqref="B75:S76">
    <cfRule type="expression" dxfId="92" priority="23">
      <formula>AND($W$74=TRUE,$J$76="")</formula>
    </cfRule>
    <cfRule type="expression" dxfId="91" priority="24">
      <formula>AND($W$74=TRUE,$J$75="")</formula>
    </cfRule>
  </conditionalFormatting>
  <conditionalFormatting sqref="B78:S79">
    <cfRule type="expression" dxfId="90" priority="21">
      <formula>AND(OR($W$77=TRUE,$X$77=TRUE,$Y$77=TRUE),$J$79="")</formula>
    </cfRule>
    <cfRule type="expression" dxfId="89" priority="22">
      <formula>AND(OR($W$77=TRUE,$X$77=TRUE,$Y$77=TRUE),$J$78="")</formula>
    </cfRule>
  </conditionalFormatting>
  <conditionalFormatting sqref="B81:S81">
    <cfRule type="expression" dxfId="88" priority="20">
      <formula>AND($W$80=TRUE,$J$81="")</formula>
    </cfRule>
  </conditionalFormatting>
  <conditionalFormatting sqref="G66:S66 G67:I67 G68 O68">
    <cfRule type="expression" dxfId="87" priority="9">
      <formula>AND($W$65=TRUE,$O$68="")</formula>
    </cfRule>
    <cfRule type="expression" dxfId="86" priority="10">
      <formula>AND($W$65=TRUE,$G$68="")</formula>
    </cfRule>
    <cfRule type="expression" dxfId="85" priority="11">
      <formula>AND($W$65=TRUE,$G$67="")</formula>
    </cfRule>
    <cfRule type="expression" dxfId="84" priority="12">
      <formula>AND($W$65=TRUE,$G$66="")</formula>
    </cfRule>
  </conditionalFormatting>
  <conditionalFormatting sqref="N26:S26">
    <cfRule type="expression" dxfId="83" priority="8">
      <formula>AND($Y$26=TRUE,$N$26="")</formula>
    </cfRule>
  </conditionalFormatting>
  <conditionalFormatting sqref="J29:S29">
    <cfRule type="expression" dxfId="82" priority="5">
      <formula>AND($X$29=TRUE,$K$29="")</formula>
    </cfRule>
  </conditionalFormatting>
  <conditionalFormatting sqref="H32:I32 S32">
    <cfRule type="expression" dxfId="81" priority="4">
      <formula>AND($Y$31=TRUE,$H$32="")</formula>
    </cfRule>
  </conditionalFormatting>
  <conditionalFormatting sqref="E34:S34">
    <cfRule type="expression" dxfId="80" priority="3">
      <formula>AND(OR($W$33=TRUE,$X$33=TRUE),$M$34="")</formula>
    </cfRule>
  </conditionalFormatting>
  <conditionalFormatting sqref="L27:S27">
    <cfRule type="expression" dxfId="79" priority="2">
      <formula>AND($X$27=TRUE,$M$27="")</formula>
    </cfRule>
  </conditionalFormatting>
  <conditionalFormatting sqref="H32:S32">
    <cfRule type="expression" dxfId="78" priority="1">
      <formula>$Y$31=TRUE</formula>
    </cfRule>
  </conditionalFormatting>
  <conditionalFormatting sqref="J28:S28">
    <cfRule type="expression" dxfId="77" priority="6">
      <formula>AND($X$28=TRUE,$O$28="")</formula>
    </cfRule>
    <cfRule type="expression" dxfId="76" priority="7">
      <formula>AND($X$28=TRUE,$K$28="")</formula>
    </cfRule>
  </conditionalFormatting>
  <dataValidations count="2">
    <dataValidation type="list" errorStyle="warning" allowBlank="1" showInputMessage="1" showErrorMessage="1" sqref="G67:I67" xr:uid="{789939FC-3B5E-47F1-A786-82FE4B7A5584}">
      <formula1>$W$84:$W$91</formula1>
    </dataValidation>
    <dataValidation type="list" errorStyle="warning" allowBlank="1" showInputMessage="1" showErrorMessage="1" sqref="G27:I27" xr:uid="{F7B5FE4F-C403-4E7E-84F6-E747F0D04471}">
      <formula1>$W$104:$W$132</formula1>
    </dataValidation>
  </dataValidations>
  <hyperlinks>
    <hyperlink ref="E12" r:id="rId1" xr:uid="{06BC5D3A-8BFB-493B-9A8E-D09BE91A110B}"/>
  </hyperlinks>
  <printOptions horizontalCentered="1" verticalCentered="1"/>
  <pageMargins left="0.35433070866141736" right="0.19685039370078741" top="0.19685039370078741" bottom="0.19685039370078741" header="0" footer="0"/>
  <pageSetup paperSize="9" scale="89" fitToHeight="0" orientation="portrait" r:id="rId2"/>
  <rowBreaks count="2" manualBreakCount="2">
    <brk id="41" max="16383" man="1"/>
    <brk id="8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12291" r:id="rId7" name="Check Box 3">
              <controlPr defaultSize="0" autoFill="0" autoLine="0" autoPict="0">
                <anchor moveWithCells="1">
                  <from>
                    <xdr:col>5</xdr:col>
                    <xdr:colOff>66675</xdr:colOff>
                    <xdr:row>18</xdr:row>
                    <xdr:rowOff>76200</xdr:rowOff>
                  </from>
                  <to>
                    <xdr:col>6</xdr:col>
                    <xdr:colOff>0</xdr:colOff>
                    <xdr:row>18</xdr:row>
                    <xdr:rowOff>314325</xdr:rowOff>
                  </to>
                </anchor>
              </controlPr>
            </control>
          </mc:Choice>
        </mc:AlternateContent>
        <mc:AlternateContent xmlns:mc="http://schemas.openxmlformats.org/markup-compatibility/2006">
          <mc:Choice Requires="x14">
            <control shapeId="12292" r:id="rId8" name="Check Box 4">
              <controlPr defaultSize="0" autoFill="0" autoLine="0" autoPict="0">
                <anchor moveWithCells="1">
                  <from>
                    <xdr:col>7</xdr:col>
                    <xdr:colOff>66675</xdr:colOff>
                    <xdr:row>18</xdr:row>
                    <xdr:rowOff>76200</xdr:rowOff>
                  </from>
                  <to>
                    <xdr:col>8</xdr:col>
                    <xdr:colOff>0</xdr:colOff>
                    <xdr:row>18</xdr:row>
                    <xdr:rowOff>314325</xdr:rowOff>
                  </to>
                </anchor>
              </controlPr>
            </control>
          </mc:Choice>
        </mc:AlternateContent>
        <mc:AlternateContent xmlns:mc="http://schemas.openxmlformats.org/markup-compatibility/2006">
          <mc:Choice Requires="x14">
            <control shapeId="12293" r:id="rId9" name="Check Box 5">
              <controlPr defaultSize="0" autoFill="0" autoLine="0" autoPict="0">
                <anchor moveWithCells="1">
                  <from>
                    <xdr:col>9</xdr:col>
                    <xdr:colOff>66675</xdr:colOff>
                    <xdr:row>18</xdr:row>
                    <xdr:rowOff>76200</xdr:rowOff>
                  </from>
                  <to>
                    <xdr:col>10</xdr:col>
                    <xdr:colOff>0</xdr:colOff>
                    <xdr:row>18</xdr:row>
                    <xdr:rowOff>314325</xdr:rowOff>
                  </to>
                </anchor>
              </controlPr>
            </control>
          </mc:Choice>
        </mc:AlternateContent>
        <mc:AlternateContent xmlns:mc="http://schemas.openxmlformats.org/markup-compatibility/2006">
          <mc:Choice Requires="x14">
            <control shapeId="12294" r:id="rId10" name="Check Box 6">
              <controlPr defaultSize="0" autoFill="0" autoLine="0" autoPict="0">
                <anchor moveWithCells="1">
                  <from>
                    <xdr:col>11</xdr:col>
                    <xdr:colOff>66675</xdr:colOff>
                    <xdr:row>18</xdr:row>
                    <xdr:rowOff>76200</xdr:rowOff>
                  </from>
                  <to>
                    <xdr:col>12</xdr:col>
                    <xdr:colOff>0</xdr:colOff>
                    <xdr:row>18</xdr:row>
                    <xdr:rowOff>314325</xdr:rowOff>
                  </to>
                </anchor>
              </controlPr>
            </control>
          </mc:Choice>
        </mc:AlternateContent>
        <mc:AlternateContent xmlns:mc="http://schemas.openxmlformats.org/markup-compatibility/2006">
          <mc:Choice Requires="x14">
            <control shapeId="12295" r:id="rId11" name="Check Box 7">
              <controlPr defaultSize="0" autoFill="0" autoLine="0" autoPict="0">
                <anchor moveWithCells="1">
                  <from>
                    <xdr:col>13</xdr:col>
                    <xdr:colOff>66675</xdr:colOff>
                    <xdr:row>18</xdr:row>
                    <xdr:rowOff>76200</xdr:rowOff>
                  </from>
                  <to>
                    <xdr:col>14</xdr:col>
                    <xdr:colOff>0</xdr:colOff>
                    <xdr:row>18</xdr:row>
                    <xdr:rowOff>314325</xdr:rowOff>
                  </to>
                </anchor>
              </controlPr>
            </control>
          </mc:Choice>
        </mc:AlternateContent>
        <mc:AlternateContent xmlns:mc="http://schemas.openxmlformats.org/markup-compatibility/2006">
          <mc:Choice Requires="x14">
            <control shapeId="12296" r:id="rId12" name="Check Box 8">
              <controlPr defaultSize="0" autoFill="0" autoLine="0" autoPict="0">
                <anchor moveWithCells="1">
                  <from>
                    <xdr:col>15</xdr:col>
                    <xdr:colOff>66675</xdr:colOff>
                    <xdr:row>18</xdr:row>
                    <xdr:rowOff>76200</xdr:rowOff>
                  </from>
                  <to>
                    <xdr:col>16</xdr:col>
                    <xdr:colOff>0</xdr:colOff>
                    <xdr:row>18</xdr:row>
                    <xdr:rowOff>314325</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17</xdr:col>
                    <xdr:colOff>66675</xdr:colOff>
                    <xdr:row>18</xdr:row>
                    <xdr:rowOff>76200</xdr:rowOff>
                  </from>
                  <to>
                    <xdr:col>18</xdr:col>
                    <xdr:colOff>0</xdr:colOff>
                    <xdr:row>18</xdr:row>
                    <xdr:rowOff>314325</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5</xdr:col>
                    <xdr:colOff>66675</xdr:colOff>
                    <xdr:row>19</xdr:row>
                    <xdr:rowOff>0</xdr:rowOff>
                  </from>
                  <to>
                    <xdr:col>6</xdr:col>
                    <xdr:colOff>0</xdr:colOff>
                    <xdr:row>19</xdr:row>
                    <xdr:rowOff>238125</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7</xdr:col>
                    <xdr:colOff>66675</xdr:colOff>
                    <xdr:row>19</xdr:row>
                    <xdr:rowOff>0</xdr:rowOff>
                  </from>
                  <to>
                    <xdr:col>8</xdr:col>
                    <xdr:colOff>0</xdr:colOff>
                    <xdr:row>19</xdr:row>
                    <xdr:rowOff>238125</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9</xdr:col>
                    <xdr:colOff>66675</xdr:colOff>
                    <xdr:row>19</xdr:row>
                    <xdr:rowOff>0</xdr:rowOff>
                  </from>
                  <to>
                    <xdr:col>10</xdr:col>
                    <xdr:colOff>0</xdr:colOff>
                    <xdr:row>19</xdr:row>
                    <xdr:rowOff>238125</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11</xdr:col>
                    <xdr:colOff>66675</xdr:colOff>
                    <xdr:row>19</xdr:row>
                    <xdr:rowOff>0</xdr:rowOff>
                  </from>
                  <to>
                    <xdr:col>12</xdr:col>
                    <xdr:colOff>0</xdr:colOff>
                    <xdr:row>19</xdr:row>
                    <xdr:rowOff>238125</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13</xdr:col>
                    <xdr:colOff>66675</xdr:colOff>
                    <xdr:row>19</xdr:row>
                    <xdr:rowOff>0</xdr:rowOff>
                  </from>
                  <to>
                    <xdr:col>14</xdr:col>
                    <xdr:colOff>0</xdr:colOff>
                    <xdr:row>19</xdr:row>
                    <xdr:rowOff>238125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15</xdr:col>
                    <xdr:colOff>66675</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17</xdr:col>
                    <xdr:colOff>66675</xdr:colOff>
                    <xdr:row>19</xdr:row>
                    <xdr:rowOff>0</xdr:rowOff>
                  </from>
                  <to>
                    <xdr:col>18</xdr:col>
                    <xdr:colOff>0</xdr:colOff>
                    <xdr:row>19</xdr:row>
                    <xdr:rowOff>238125</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12308" r:id="rId24" name="Check Box 20">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12309" r:id="rId25" name="Check Box 21">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12310" r:id="rId26" name="Check Box 22">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12311" r:id="rId27" name="Check Box 23">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12312" r:id="rId28" name="Check Box 24">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12313" r:id="rId29" name="Check Box 25">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12314" r:id="rId30" name="Check Box 26">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12315" r:id="rId31" name="Check Box 27">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12316" r:id="rId32" name="Check Box 28">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12317" r:id="rId33" name="Check Box 29">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12318" r:id="rId34" name="Check Box 30">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12319" r:id="rId35" name="Check Box 31">
              <controlPr defaultSize="0" autoFill="0" autoLine="0" autoPict="0">
                <anchor moveWithCells="1">
                  <from>
                    <xdr:col>5</xdr:col>
                    <xdr:colOff>85725</xdr:colOff>
                    <xdr:row>25</xdr:row>
                    <xdr:rowOff>28575</xdr:rowOff>
                  </from>
                  <to>
                    <xdr:col>6</xdr:col>
                    <xdr:colOff>19050</xdr:colOff>
                    <xdr:row>25</xdr:row>
                    <xdr:rowOff>266700</xdr:rowOff>
                  </to>
                </anchor>
              </controlPr>
            </control>
          </mc:Choice>
        </mc:AlternateContent>
        <mc:AlternateContent xmlns:mc="http://schemas.openxmlformats.org/markup-compatibility/2006">
          <mc:Choice Requires="x14">
            <control shapeId="12320" r:id="rId36" name="Check Box 32">
              <controlPr defaultSize="0" autoFill="0" autoLine="0" autoPict="0">
                <anchor moveWithCells="1">
                  <from>
                    <xdr:col>7</xdr:col>
                    <xdr:colOff>85725</xdr:colOff>
                    <xdr:row>25</xdr:row>
                    <xdr:rowOff>28575</xdr:rowOff>
                  </from>
                  <to>
                    <xdr:col>8</xdr:col>
                    <xdr:colOff>19050</xdr:colOff>
                    <xdr:row>25</xdr:row>
                    <xdr:rowOff>266700</xdr:rowOff>
                  </to>
                </anchor>
              </controlPr>
            </control>
          </mc:Choice>
        </mc:AlternateContent>
        <mc:AlternateContent xmlns:mc="http://schemas.openxmlformats.org/markup-compatibility/2006">
          <mc:Choice Requires="x14">
            <control shapeId="12321" r:id="rId37" name="Check Box 33">
              <controlPr defaultSize="0" autoFill="0" autoLine="0" autoPict="0">
                <anchor moveWithCells="1">
                  <from>
                    <xdr:col>11</xdr:col>
                    <xdr:colOff>85725</xdr:colOff>
                    <xdr:row>25</xdr:row>
                    <xdr:rowOff>28575</xdr:rowOff>
                  </from>
                  <to>
                    <xdr:col>12</xdr:col>
                    <xdr:colOff>19050</xdr:colOff>
                    <xdr:row>25</xdr:row>
                    <xdr:rowOff>266700</xdr:rowOff>
                  </to>
                </anchor>
              </controlPr>
            </control>
          </mc:Choice>
        </mc:AlternateContent>
        <mc:AlternateContent xmlns:mc="http://schemas.openxmlformats.org/markup-compatibility/2006">
          <mc:Choice Requires="x14">
            <control shapeId="12322" r:id="rId38" name="Check Box 34">
              <controlPr defaultSize="0" autoFill="0" autoLine="0" autoPict="0">
                <anchor moveWithCells="1">
                  <from>
                    <xdr:col>5</xdr:col>
                    <xdr:colOff>85725</xdr:colOff>
                    <xdr:row>27</xdr:row>
                    <xdr:rowOff>28575</xdr:rowOff>
                  </from>
                  <to>
                    <xdr:col>6</xdr:col>
                    <xdr:colOff>19050</xdr:colOff>
                    <xdr:row>27</xdr:row>
                    <xdr:rowOff>266700</xdr:rowOff>
                  </to>
                </anchor>
              </controlPr>
            </control>
          </mc:Choice>
        </mc:AlternateContent>
        <mc:AlternateContent xmlns:mc="http://schemas.openxmlformats.org/markup-compatibility/2006">
          <mc:Choice Requires="x14">
            <control shapeId="12323" r:id="rId39" name="Check Box 35">
              <controlPr defaultSize="0" autoFill="0" autoLine="0" autoPict="0">
                <anchor moveWithCells="1">
                  <from>
                    <xdr:col>7</xdr:col>
                    <xdr:colOff>85725</xdr:colOff>
                    <xdr:row>27</xdr:row>
                    <xdr:rowOff>28575</xdr:rowOff>
                  </from>
                  <to>
                    <xdr:col>8</xdr:col>
                    <xdr:colOff>19050</xdr:colOff>
                    <xdr:row>27</xdr:row>
                    <xdr:rowOff>266700</xdr:rowOff>
                  </to>
                </anchor>
              </controlPr>
            </control>
          </mc:Choice>
        </mc:AlternateContent>
        <mc:AlternateContent xmlns:mc="http://schemas.openxmlformats.org/markup-compatibility/2006">
          <mc:Choice Requires="x14">
            <control shapeId="12324" r:id="rId40" name="Check Box 36">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12325" r:id="rId41" name="Check Box 37">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12326" r:id="rId42" name="Check Box 38">
              <controlPr defaultSize="0" autoFill="0" autoLine="0" autoPict="0">
                <anchor moveWithCells="1">
                  <from>
                    <xdr:col>5</xdr:col>
                    <xdr:colOff>85725</xdr:colOff>
                    <xdr:row>29</xdr:row>
                    <xdr:rowOff>28575</xdr:rowOff>
                  </from>
                  <to>
                    <xdr:col>6</xdr:col>
                    <xdr:colOff>19050</xdr:colOff>
                    <xdr:row>29</xdr:row>
                    <xdr:rowOff>266700</xdr:rowOff>
                  </to>
                </anchor>
              </controlPr>
            </control>
          </mc:Choice>
        </mc:AlternateContent>
        <mc:AlternateContent xmlns:mc="http://schemas.openxmlformats.org/markup-compatibility/2006">
          <mc:Choice Requires="x14">
            <control shapeId="12327" r:id="rId43" name="Check Box 39">
              <controlPr defaultSize="0" autoFill="0" autoLine="0" autoPict="0">
                <anchor moveWithCells="1">
                  <from>
                    <xdr:col>7</xdr:col>
                    <xdr:colOff>85725</xdr:colOff>
                    <xdr:row>29</xdr:row>
                    <xdr:rowOff>28575</xdr:rowOff>
                  </from>
                  <to>
                    <xdr:col>8</xdr:col>
                    <xdr:colOff>19050</xdr:colOff>
                    <xdr:row>29</xdr:row>
                    <xdr:rowOff>266700</xdr:rowOff>
                  </to>
                </anchor>
              </controlPr>
            </control>
          </mc:Choice>
        </mc:AlternateContent>
        <mc:AlternateContent xmlns:mc="http://schemas.openxmlformats.org/markup-compatibility/2006">
          <mc:Choice Requires="x14">
            <control shapeId="12328" r:id="rId44" name="Check Box 40">
              <controlPr defaultSize="0" autoFill="0" autoLine="0" autoPict="0">
                <anchor moveWithCells="1">
                  <from>
                    <xdr:col>9</xdr:col>
                    <xdr:colOff>85725</xdr:colOff>
                    <xdr:row>29</xdr:row>
                    <xdr:rowOff>28575</xdr:rowOff>
                  </from>
                  <to>
                    <xdr:col>10</xdr:col>
                    <xdr:colOff>19050</xdr:colOff>
                    <xdr:row>29</xdr:row>
                    <xdr:rowOff>266700</xdr:rowOff>
                  </to>
                </anchor>
              </controlPr>
            </control>
          </mc:Choice>
        </mc:AlternateContent>
        <mc:AlternateContent xmlns:mc="http://schemas.openxmlformats.org/markup-compatibility/2006">
          <mc:Choice Requires="x14">
            <control shapeId="12329" r:id="rId45" name="Check Box 41">
              <controlPr defaultSize="0" autoFill="0" autoLine="0" autoPict="0">
                <anchor moveWithCells="1">
                  <from>
                    <xdr:col>11</xdr:col>
                    <xdr:colOff>85725</xdr:colOff>
                    <xdr:row>29</xdr:row>
                    <xdr:rowOff>28575</xdr:rowOff>
                  </from>
                  <to>
                    <xdr:col>12</xdr:col>
                    <xdr:colOff>19050</xdr:colOff>
                    <xdr:row>29</xdr:row>
                    <xdr:rowOff>266700</xdr:rowOff>
                  </to>
                </anchor>
              </controlPr>
            </control>
          </mc:Choice>
        </mc:AlternateContent>
        <mc:AlternateContent xmlns:mc="http://schemas.openxmlformats.org/markup-compatibility/2006">
          <mc:Choice Requires="x14">
            <control shapeId="12330" r:id="rId46" name="Check Box 42">
              <controlPr defaultSize="0" autoFill="0" autoLine="0" autoPict="0">
                <anchor moveWithCells="1">
                  <from>
                    <xdr:col>5</xdr:col>
                    <xdr:colOff>85725</xdr:colOff>
                    <xdr:row>30</xdr:row>
                    <xdr:rowOff>28575</xdr:rowOff>
                  </from>
                  <to>
                    <xdr:col>6</xdr:col>
                    <xdr:colOff>19050</xdr:colOff>
                    <xdr:row>30</xdr:row>
                    <xdr:rowOff>266700</xdr:rowOff>
                  </to>
                </anchor>
              </controlPr>
            </control>
          </mc:Choice>
        </mc:AlternateContent>
        <mc:AlternateContent xmlns:mc="http://schemas.openxmlformats.org/markup-compatibility/2006">
          <mc:Choice Requires="x14">
            <control shapeId="12331" r:id="rId47" name="Check Box 43">
              <controlPr defaultSize="0" autoFill="0" autoLine="0" autoPict="0">
                <anchor moveWithCells="1">
                  <from>
                    <xdr:col>11</xdr:col>
                    <xdr:colOff>85725</xdr:colOff>
                    <xdr:row>30</xdr:row>
                    <xdr:rowOff>28575</xdr:rowOff>
                  </from>
                  <to>
                    <xdr:col>12</xdr:col>
                    <xdr:colOff>19050</xdr:colOff>
                    <xdr:row>30</xdr:row>
                    <xdr:rowOff>266700</xdr:rowOff>
                  </to>
                </anchor>
              </controlPr>
            </control>
          </mc:Choice>
        </mc:AlternateContent>
        <mc:AlternateContent xmlns:mc="http://schemas.openxmlformats.org/markup-compatibility/2006">
          <mc:Choice Requires="x14">
            <control shapeId="12332" r:id="rId48" name="Check Box 44">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12333" r:id="rId49" name="Check Box 45">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12334" r:id="rId50" name="Check Box 46">
              <controlPr defaultSize="0" autoFill="0" autoLine="0" autoPict="0">
                <anchor moveWithCells="1">
                  <from>
                    <xdr:col>9</xdr:col>
                    <xdr:colOff>85725</xdr:colOff>
                    <xdr:row>32</xdr:row>
                    <xdr:rowOff>28575</xdr:rowOff>
                  </from>
                  <to>
                    <xdr:col>10</xdr:col>
                    <xdr:colOff>19050</xdr:colOff>
                    <xdr:row>32</xdr:row>
                    <xdr:rowOff>266700</xdr:rowOff>
                  </to>
                </anchor>
              </controlPr>
            </control>
          </mc:Choice>
        </mc:AlternateContent>
        <mc:AlternateContent xmlns:mc="http://schemas.openxmlformats.org/markup-compatibility/2006">
          <mc:Choice Requires="x14">
            <control shapeId="12335" r:id="rId51" name="Check Box 47">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12336" r:id="rId52" name="Check Box 48">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12337" r:id="rId53" name="Check Box 49">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12338" r:id="rId54" name="Check Box 50">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12339" r:id="rId55" name="Check Box 51">
              <controlPr defaultSize="0" autoFill="0" autoLine="0" autoPict="0">
                <anchor moveWithCells="1">
                  <from>
                    <xdr:col>7</xdr:col>
                    <xdr:colOff>85725</xdr:colOff>
                    <xdr:row>34</xdr:row>
                    <xdr:rowOff>28575</xdr:rowOff>
                  </from>
                  <to>
                    <xdr:col>8</xdr:col>
                    <xdr:colOff>19050</xdr:colOff>
                    <xdr:row>34</xdr:row>
                    <xdr:rowOff>266700</xdr:rowOff>
                  </to>
                </anchor>
              </controlPr>
            </control>
          </mc:Choice>
        </mc:AlternateContent>
        <mc:AlternateContent xmlns:mc="http://schemas.openxmlformats.org/markup-compatibility/2006">
          <mc:Choice Requires="x14">
            <control shapeId="12340" r:id="rId56" name="Check Box 52">
              <controlPr defaultSize="0" autoFill="0" autoLine="0" autoPict="0">
                <anchor moveWithCells="1">
                  <from>
                    <xdr:col>9</xdr:col>
                    <xdr:colOff>85725</xdr:colOff>
                    <xdr:row>34</xdr:row>
                    <xdr:rowOff>28575</xdr:rowOff>
                  </from>
                  <to>
                    <xdr:col>10</xdr:col>
                    <xdr:colOff>19050</xdr:colOff>
                    <xdr:row>34</xdr:row>
                    <xdr:rowOff>266700</xdr:rowOff>
                  </to>
                </anchor>
              </controlPr>
            </control>
          </mc:Choice>
        </mc:AlternateContent>
        <mc:AlternateContent xmlns:mc="http://schemas.openxmlformats.org/markup-compatibility/2006">
          <mc:Choice Requires="x14">
            <control shapeId="12341" r:id="rId57" name="Check Box 53">
              <controlPr defaultSize="0" autoFill="0" autoLine="0" autoPict="0">
                <anchor moveWithCells="1">
                  <from>
                    <xdr:col>0</xdr:col>
                    <xdr:colOff>180975</xdr:colOff>
                    <xdr:row>49</xdr:row>
                    <xdr:rowOff>9525</xdr:rowOff>
                  </from>
                  <to>
                    <xdr:col>0</xdr:col>
                    <xdr:colOff>371475</xdr:colOff>
                    <xdr:row>50</xdr:row>
                    <xdr:rowOff>0</xdr:rowOff>
                  </to>
                </anchor>
              </controlPr>
            </control>
          </mc:Choice>
        </mc:AlternateContent>
        <mc:AlternateContent xmlns:mc="http://schemas.openxmlformats.org/markup-compatibility/2006">
          <mc:Choice Requires="x14">
            <control shapeId="12342" r:id="rId58" name="Check Box 54">
              <controlPr defaultSize="0" autoFill="0" autoLine="0" autoPict="0">
                <anchor moveWithCells="1">
                  <from>
                    <xdr:col>0</xdr:col>
                    <xdr:colOff>180975</xdr:colOff>
                    <xdr:row>51</xdr:row>
                    <xdr:rowOff>9525</xdr:rowOff>
                  </from>
                  <to>
                    <xdr:col>0</xdr:col>
                    <xdr:colOff>371475</xdr:colOff>
                    <xdr:row>52</xdr:row>
                    <xdr:rowOff>0</xdr:rowOff>
                  </to>
                </anchor>
              </controlPr>
            </control>
          </mc:Choice>
        </mc:AlternateContent>
        <mc:AlternateContent xmlns:mc="http://schemas.openxmlformats.org/markup-compatibility/2006">
          <mc:Choice Requires="x14">
            <control shapeId="12343" r:id="rId59" name="Check Box 55">
              <controlPr defaultSize="0" autoFill="0" autoLine="0" autoPict="0">
                <anchor moveWithCells="1">
                  <from>
                    <xdr:col>0</xdr:col>
                    <xdr:colOff>180975</xdr:colOff>
                    <xdr:row>54</xdr:row>
                    <xdr:rowOff>9525</xdr:rowOff>
                  </from>
                  <to>
                    <xdr:col>0</xdr:col>
                    <xdr:colOff>371475</xdr:colOff>
                    <xdr:row>55</xdr:row>
                    <xdr:rowOff>0</xdr:rowOff>
                  </to>
                </anchor>
              </controlPr>
            </control>
          </mc:Choice>
        </mc:AlternateContent>
        <mc:AlternateContent xmlns:mc="http://schemas.openxmlformats.org/markup-compatibility/2006">
          <mc:Choice Requires="x14">
            <control shapeId="12344" r:id="rId60" name="Check Box 56">
              <controlPr defaultSize="0" autoFill="0" autoLine="0" autoPict="0">
                <anchor moveWithCells="1">
                  <from>
                    <xdr:col>5</xdr:col>
                    <xdr:colOff>66675</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12345" r:id="rId61" name="Check Box 57">
              <controlPr defaultSize="0" autoFill="0" autoLine="0" autoPict="0">
                <anchor moveWithCells="1">
                  <from>
                    <xdr:col>9</xdr:col>
                    <xdr:colOff>66675</xdr:colOff>
                    <xdr:row>54</xdr:row>
                    <xdr:rowOff>19050</xdr:rowOff>
                  </from>
                  <to>
                    <xdr:col>10</xdr:col>
                    <xdr:colOff>0</xdr:colOff>
                    <xdr:row>55</xdr:row>
                    <xdr:rowOff>9525</xdr:rowOff>
                  </to>
                </anchor>
              </controlPr>
            </control>
          </mc:Choice>
        </mc:AlternateContent>
        <mc:AlternateContent xmlns:mc="http://schemas.openxmlformats.org/markup-compatibility/2006">
          <mc:Choice Requires="x14">
            <control shapeId="12346" r:id="rId62" name="Check Box 58">
              <controlPr defaultSize="0" autoFill="0" autoLine="0" autoPict="0">
                <anchor moveWithCells="1">
                  <from>
                    <xdr:col>13</xdr:col>
                    <xdr:colOff>66675</xdr:colOff>
                    <xdr:row>54</xdr:row>
                    <xdr:rowOff>19050</xdr:rowOff>
                  </from>
                  <to>
                    <xdr:col>14</xdr:col>
                    <xdr:colOff>0</xdr:colOff>
                    <xdr:row>55</xdr:row>
                    <xdr:rowOff>9525</xdr:rowOff>
                  </to>
                </anchor>
              </controlPr>
            </control>
          </mc:Choice>
        </mc:AlternateContent>
        <mc:AlternateContent xmlns:mc="http://schemas.openxmlformats.org/markup-compatibility/2006">
          <mc:Choice Requires="x14">
            <control shapeId="12347" r:id="rId63" name="Check Box 59">
              <controlPr defaultSize="0" autoFill="0" autoLine="0" autoPict="0">
                <anchor moveWithCells="1">
                  <from>
                    <xdr:col>0</xdr:col>
                    <xdr:colOff>180975</xdr:colOff>
                    <xdr:row>59</xdr:row>
                    <xdr:rowOff>0</xdr:rowOff>
                  </from>
                  <to>
                    <xdr:col>0</xdr:col>
                    <xdr:colOff>371475</xdr:colOff>
                    <xdr:row>59</xdr:row>
                    <xdr:rowOff>238125</xdr:rowOff>
                  </to>
                </anchor>
              </controlPr>
            </control>
          </mc:Choice>
        </mc:AlternateContent>
        <mc:AlternateContent xmlns:mc="http://schemas.openxmlformats.org/markup-compatibility/2006">
          <mc:Choice Requires="x14">
            <control shapeId="12348" r:id="rId64" name="Check Box 60">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12349" r:id="rId65" name="Check Box 61">
              <controlPr defaultSize="0" autoFill="0" autoLine="0" autoPict="0">
                <anchor moveWithCells="1">
                  <from>
                    <xdr:col>0</xdr:col>
                    <xdr:colOff>180975</xdr:colOff>
                    <xdr:row>64</xdr:row>
                    <xdr:rowOff>9525</xdr:rowOff>
                  </from>
                  <to>
                    <xdr:col>0</xdr:col>
                    <xdr:colOff>371475</xdr:colOff>
                    <xdr:row>65</xdr:row>
                    <xdr:rowOff>0</xdr:rowOff>
                  </to>
                </anchor>
              </controlPr>
            </control>
          </mc:Choice>
        </mc:AlternateContent>
        <mc:AlternateContent xmlns:mc="http://schemas.openxmlformats.org/markup-compatibility/2006">
          <mc:Choice Requires="x14">
            <control shapeId="12350" r:id="rId66" name="Check Box 62">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12351" r:id="rId67" name="Check Box 63">
              <controlPr defaultSize="0" autoFill="0" autoLine="0" autoPict="0">
                <anchor moveWithCells="1">
                  <from>
                    <xdr:col>5</xdr:col>
                    <xdr:colOff>66675</xdr:colOff>
                    <xdr:row>68</xdr:row>
                    <xdr:rowOff>9525</xdr:rowOff>
                  </from>
                  <to>
                    <xdr:col>6</xdr:col>
                    <xdr:colOff>0</xdr:colOff>
                    <xdr:row>69</xdr:row>
                    <xdr:rowOff>0</xdr:rowOff>
                  </to>
                </anchor>
              </controlPr>
            </control>
          </mc:Choice>
        </mc:AlternateContent>
        <mc:AlternateContent xmlns:mc="http://schemas.openxmlformats.org/markup-compatibility/2006">
          <mc:Choice Requires="x14">
            <control shapeId="12352" r:id="rId68" name="Check Box 64">
              <controlPr defaultSize="0" autoFill="0" autoLine="0" autoPict="0">
                <anchor moveWithCells="1">
                  <from>
                    <xdr:col>9</xdr:col>
                    <xdr:colOff>66675</xdr:colOff>
                    <xdr:row>68</xdr:row>
                    <xdr:rowOff>9525</xdr:rowOff>
                  </from>
                  <to>
                    <xdr:col>10</xdr:col>
                    <xdr:colOff>0</xdr:colOff>
                    <xdr:row>69</xdr:row>
                    <xdr:rowOff>0</xdr:rowOff>
                  </to>
                </anchor>
              </controlPr>
            </control>
          </mc:Choice>
        </mc:AlternateContent>
        <mc:AlternateContent xmlns:mc="http://schemas.openxmlformats.org/markup-compatibility/2006">
          <mc:Choice Requires="x14">
            <control shapeId="12353" r:id="rId69" name="Check Box 65">
              <controlPr defaultSize="0" autoFill="0" autoLine="0" autoPict="0">
                <anchor moveWithCells="1">
                  <from>
                    <xdr:col>13</xdr:col>
                    <xdr:colOff>66675</xdr:colOff>
                    <xdr:row>68</xdr:row>
                    <xdr:rowOff>9525</xdr:rowOff>
                  </from>
                  <to>
                    <xdr:col>14</xdr:col>
                    <xdr:colOff>0</xdr:colOff>
                    <xdr:row>69</xdr:row>
                    <xdr:rowOff>0</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0</xdr:col>
                    <xdr:colOff>180975</xdr:colOff>
                    <xdr:row>73</xdr:row>
                    <xdr:rowOff>9525</xdr:rowOff>
                  </from>
                  <to>
                    <xdr:col>0</xdr:col>
                    <xdr:colOff>371475</xdr:colOff>
                    <xdr:row>74</xdr:row>
                    <xdr:rowOff>0</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0</xdr:col>
                    <xdr:colOff>180975</xdr:colOff>
                    <xdr:row>76</xdr:row>
                    <xdr:rowOff>9525</xdr:rowOff>
                  </from>
                  <to>
                    <xdr:col>0</xdr:col>
                    <xdr:colOff>371475</xdr:colOff>
                    <xdr:row>77</xdr:row>
                    <xdr:rowOff>0</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0</xdr:col>
                    <xdr:colOff>180975</xdr:colOff>
                    <xdr:row>79</xdr:row>
                    <xdr:rowOff>0</xdr:rowOff>
                  </from>
                  <to>
                    <xdr:col>0</xdr:col>
                    <xdr:colOff>371475</xdr:colOff>
                    <xdr:row>79</xdr:row>
                    <xdr:rowOff>238125</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5</xdr:col>
                    <xdr:colOff>66675</xdr:colOff>
                    <xdr:row>76</xdr:row>
                    <xdr:rowOff>9525</xdr:rowOff>
                  </from>
                  <to>
                    <xdr:col>6</xdr:col>
                    <xdr:colOff>0</xdr:colOff>
                    <xdr:row>77</xdr:row>
                    <xdr:rowOff>0</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9</xdr:col>
                    <xdr:colOff>66675</xdr:colOff>
                    <xdr:row>76</xdr:row>
                    <xdr:rowOff>9525</xdr:rowOff>
                  </from>
                  <to>
                    <xdr:col>10</xdr:col>
                    <xdr:colOff>0</xdr:colOff>
                    <xdr:row>77</xdr:row>
                    <xdr:rowOff>0</xdr:rowOff>
                  </to>
                </anchor>
              </controlPr>
            </control>
          </mc:Choice>
        </mc:AlternateContent>
        <mc:AlternateContent xmlns:mc="http://schemas.openxmlformats.org/markup-compatibility/2006">
          <mc:Choice Requires="x14">
            <control shapeId="12359" r:id="rId75" name="Check Box 71">
              <controlPr defaultSize="0" autoFill="0" autoLine="0" autoPict="0">
                <anchor moveWithCells="1">
                  <from>
                    <xdr:col>5</xdr:col>
                    <xdr:colOff>66675</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12360" r:id="rId76" name="Check Box 72">
              <controlPr defaultSize="0" autoFill="0" autoLine="0" autoPict="0">
                <anchor moveWithCells="1">
                  <from>
                    <xdr:col>5</xdr:col>
                    <xdr:colOff>85725</xdr:colOff>
                    <xdr:row>26</xdr:row>
                    <xdr:rowOff>28575</xdr:rowOff>
                  </from>
                  <to>
                    <xdr:col>6</xdr:col>
                    <xdr:colOff>19050</xdr:colOff>
                    <xdr:row>26</xdr:row>
                    <xdr:rowOff>266700</xdr:rowOff>
                  </to>
                </anchor>
              </controlPr>
            </control>
          </mc:Choice>
        </mc:AlternateContent>
        <mc:AlternateContent xmlns:mc="http://schemas.openxmlformats.org/markup-compatibility/2006">
          <mc:Choice Requires="x14">
            <control shapeId="12361" r:id="rId77" name="Check Box 73">
              <controlPr defaultSize="0" autoFill="0" autoLine="0" autoPict="0">
                <anchor moveWithCells="1">
                  <from>
                    <xdr:col>9</xdr:col>
                    <xdr:colOff>85725</xdr:colOff>
                    <xdr:row>26</xdr:row>
                    <xdr:rowOff>28575</xdr:rowOff>
                  </from>
                  <to>
                    <xdr:col>10</xdr:col>
                    <xdr:colOff>19050</xdr:colOff>
                    <xdr:row>26</xdr:row>
                    <xdr:rowOff>266700</xdr:rowOff>
                  </to>
                </anchor>
              </controlPr>
            </control>
          </mc:Choice>
        </mc:AlternateContent>
        <mc:AlternateContent xmlns:mc="http://schemas.openxmlformats.org/markup-compatibility/2006">
          <mc:Choice Requires="x14">
            <control shapeId="12362" r:id="rId78" name="Check Box 74">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12363" r:id="rId79" name="Check Box 75">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BC860-87B0-460A-97EC-FE8717182ED5}">
  <sheetPr>
    <pageSetUpPr fitToPage="1"/>
  </sheetPr>
  <dimension ref="A1:AC132"/>
  <sheetViews>
    <sheetView view="pageBreakPreview" zoomScaleNormal="100" zoomScaleSheetLayoutView="100" workbookViewId="0">
      <selection sqref="A1:S1"/>
    </sheetView>
  </sheetViews>
  <sheetFormatPr defaultColWidth="8.875" defaultRowHeight="13.5" x14ac:dyDescent="0.15"/>
  <cols>
    <col min="1" max="4" width="6.125" style="2" customWidth="1"/>
    <col min="5" max="5" width="1.625" style="2" customWidth="1"/>
    <col min="6" max="6" width="3.625" style="2" customWidth="1"/>
    <col min="7" max="7" width="8.625" style="2" customWidth="1"/>
    <col min="8" max="8" width="3.625" style="2" customWidth="1"/>
    <col min="9" max="9" width="8.625" style="2" customWidth="1"/>
    <col min="10" max="10" width="3.625" style="2" customWidth="1"/>
    <col min="11" max="11" width="8.625" style="2" customWidth="1"/>
    <col min="12" max="12" width="3.625" style="2" customWidth="1"/>
    <col min="13" max="13" width="8.625" style="2" customWidth="1"/>
    <col min="14" max="14" width="3.625" style="2" customWidth="1"/>
    <col min="15" max="15" width="8.625" style="2" customWidth="1"/>
    <col min="16" max="16" width="3.625" style="2" customWidth="1"/>
    <col min="17" max="17" width="8.625" style="2" customWidth="1"/>
    <col min="18" max="18" width="3.625" style="2" customWidth="1"/>
    <col min="19" max="19" width="8.625" style="2" customWidth="1"/>
    <col min="20" max="20" width="4.625" style="2" customWidth="1"/>
    <col min="21" max="21" width="50.625" style="107" customWidth="1"/>
    <col min="22" max="22" width="4.625" style="2" customWidth="1"/>
    <col min="23" max="29" width="2.625" style="16" hidden="1" customWidth="1"/>
    <col min="30" max="16384" width="8.875" style="2"/>
  </cols>
  <sheetData>
    <row r="1" spans="1:29" s="14" customFormat="1" ht="18" customHeight="1" x14ac:dyDescent="0.15">
      <c r="A1" s="195" t="s">
        <v>355</v>
      </c>
      <c r="B1" s="195"/>
      <c r="C1" s="195"/>
      <c r="D1" s="195"/>
      <c r="E1" s="195"/>
      <c r="F1" s="195"/>
      <c r="G1" s="195"/>
      <c r="H1" s="195"/>
      <c r="I1" s="195"/>
      <c r="J1" s="195"/>
      <c r="K1" s="195"/>
      <c r="L1" s="195"/>
      <c r="M1" s="195"/>
      <c r="N1" s="195"/>
      <c r="O1" s="195"/>
      <c r="P1" s="195"/>
      <c r="Q1" s="195"/>
      <c r="R1" s="195"/>
      <c r="S1" s="195"/>
      <c r="U1" s="107" t="s">
        <v>260</v>
      </c>
      <c r="W1" s="16"/>
      <c r="X1" s="16"/>
      <c r="Y1" s="16"/>
      <c r="Z1" s="16"/>
      <c r="AA1" s="16"/>
      <c r="AB1" s="16"/>
      <c r="AC1" s="16"/>
    </row>
    <row r="2" spans="1:29" s="3" customFormat="1" ht="18.75" customHeight="1" thickBot="1" x14ac:dyDescent="0.2">
      <c r="A2" s="15"/>
      <c r="B2" s="15"/>
      <c r="C2" s="15"/>
      <c r="D2" s="15"/>
      <c r="E2" s="15"/>
      <c r="F2" s="15"/>
      <c r="G2" s="15"/>
      <c r="H2" s="15"/>
      <c r="I2" s="15"/>
      <c r="J2" s="15"/>
      <c r="K2" s="15"/>
      <c r="L2" s="15"/>
      <c r="M2" s="15" t="s">
        <v>8</v>
      </c>
      <c r="N2" s="198">
        <v>45597</v>
      </c>
      <c r="O2" s="198"/>
      <c r="P2" s="198"/>
      <c r="Q2" s="198"/>
      <c r="R2" s="198"/>
      <c r="S2" s="198"/>
      <c r="U2" s="107" t="s">
        <v>282</v>
      </c>
      <c r="W2" s="16"/>
      <c r="X2" s="16"/>
      <c r="Y2" s="16"/>
      <c r="Z2" s="16"/>
      <c r="AA2" s="16"/>
      <c r="AB2" s="16"/>
      <c r="AC2" s="16"/>
    </row>
    <row r="3" spans="1:29" ht="22.15" customHeight="1" x14ac:dyDescent="0.15">
      <c r="A3" s="196" t="s">
        <v>59</v>
      </c>
      <c r="B3" s="197"/>
      <c r="C3" s="197"/>
      <c r="D3" s="197"/>
      <c r="E3" s="77"/>
      <c r="F3" s="76"/>
      <c r="G3" s="76" t="s">
        <v>145</v>
      </c>
      <c r="H3" s="78"/>
      <c r="I3" s="76" t="s">
        <v>146</v>
      </c>
      <c r="J3" s="76"/>
      <c r="K3" s="76" t="s">
        <v>351</v>
      </c>
      <c r="L3" s="78"/>
      <c r="M3" s="76" t="s">
        <v>39</v>
      </c>
      <c r="N3" s="76"/>
      <c r="O3" s="76"/>
      <c r="P3" s="76"/>
      <c r="Q3" s="76"/>
      <c r="R3" s="76"/>
      <c r="S3" s="79"/>
      <c r="U3" s="107" t="s">
        <v>261</v>
      </c>
      <c r="W3" s="16" t="b">
        <v>0</v>
      </c>
      <c r="X3" s="16" t="b">
        <v>1</v>
      </c>
      <c r="Y3" s="16" t="b">
        <v>0</v>
      </c>
      <c r="Z3" s="16" t="b">
        <v>0</v>
      </c>
    </row>
    <row r="4" spans="1:29" ht="22.15" customHeight="1" thickBot="1" x14ac:dyDescent="0.2">
      <c r="A4" s="184" t="s">
        <v>161</v>
      </c>
      <c r="B4" s="185"/>
      <c r="C4" s="185"/>
      <c r="D4" s="185"/>
      <c r="E4" s="122" t="s">
        <v>393</v>
      </c>
      <c r="F4" s="123"/>
      <c r="G4" s="123"/>
      <c r="H4" s="123"/>
      <c r="I4" s="123"/>
      <c r="J4" s="123"/>
      <c r="K4" s="123"/>
      <c r="L4" s="123"/>
      <c r="M4" s="123"/>
      <c r="N4" s="123"/>
      <c r="O4" s="123"/>
      <c r="P4" s="123"/>
      <c r="Q4" s="123"/>
      <c r="R4" s="123"/>
      <c r="S4" s="124"/>
      <c r="U4" s="107" t="s">
        <v>352</v>
      </c>
    </row>
    <row r="5" spans="1:29" ht="10.15" customHeight="1" x14ac:dyDescent="0.15">
      <c r="A5" s="17"/>
      <c r="B5" s="17"/>
      <c r="C5" s="17"/>
      <c r="D5" s="17"/>
      <c r="E5" s="18"/>
      <c r="F5" s="111"/>
      <c r="G5" s="111"/>
      <c r="H5" s="20"/>
      <c r="I5" s="111"/>
      <c r="J5" s="111"/>
      <c r="K5" s="111"/>
      <c r="L5" s="20"/>
      <c r="M5" s="111"/>
      <c r="N5" s="111"/>
      <c r="O5" s="111"/>
      <c r="P5" s="111"/>
      <c r="Q5" s="111"/>
      <c r="R5" s="111"/>
      <c r="S5" s="111"/>
    </row>
    <row r="6" spans="1:29" s="3" customFormat="1" ht="18" customHeight="1" thickBot="1" x14ac:dyDescent="0.2">
      <c r="A6" s="3" t="s">
        <v>356</v>
      </c>
      <c r="I6" s="15"/>
      <c r="J6" s="21"/>
      <c r="K6" s="21"/>
      <c r="L6" s="21"/>
      <c r="M6" s="21"/>
      <c r="N6" s="21"/>
      <c r="O6" s="21"/>
      <c r="P6" s="21"/>
      <c r="Q6" s="21"/>
      <c r="R6" s="21"/>
      <c r="S6" s="21"/>
      <c r="U6" s="107"/>
      <c r="W6" s="16"/>
      <c r="X6" s="16"/>
      <c r="Y6" s="16"/>
      <c r="Z6" s="16"/>
      <c r="AA6" s="16"/>
      <c r="AB6" s="16"/>
      <c r="AC6" s="16"/>
    </row>
    <row r="7" spans="1:29" s="3" customFormat="1" ht="22.15" customHeight="1" x14ac:dyDescent="0.15">
      <c r="A7" s="199" t="s">
        <v>139</v>
      </c>
      <c r="B7" s="200"/>
      <c r="C7" s="200"/>
      <c r="D7" s="200"/>
      <c r="E7" s="231" t="s">
        <v>370</v>
      </c>
      <c r="F7" s="231"/>
      <c r="G7" s="231"/>
      <c r="H7" s="231"/>
      <c r="I7" s="231"/>
      <c r="J7" s="231"/>
      <c r="K7" s="231"/>
      <c r="L7" s="231"/>
      <c r="M7" s="231"/>
      <c r="N7" s="231"/>
      <c r="O7" s="231"/>
      <c r="P7" s="231"/>
      <c r="Q7" s="231"/>
      <c r="R7" s="231"/>
      <c r="S7" s="232"/>
      <c r="U7" s="107" t="s">
        <v>262</v>
      </c>
      <c r="W7" s="16"/>
      <c r="X7" s="16"/>
      <c r="Y7" s="16"/>
      <c r="Z7" s="16"/>
      <c r="AA7" s="16"/>
      <c r="AB7" s="16"/>
      <c r="AC7" s="16"/>
    </row>
    <row r="8" spans="1:29" s="3" customFormat="1" ht="22.15" customHeight="1" x14ac:dyDescent="0.15">
      <c r="A8" s="181" t="s">
        <v>140</v>
      </c>
      <c r="B8" s="182"/>
      <c r="C8" s="182"/>
      <c r="D8" s="182"/>
      <c r="E8" s="233" t="s">
        <v>371</v>
      </c>
      <c r="F8" s="233"/>
      <c r="G8" s="233"/>
      <c r="H8" s="233"/>
      <c r="I8" s="233"/>
      <c r="J8" s="233"/>
      <c r="K8" s="233"/>
      <c r="L8" s="233"/>
      <c r="M8" s="233"/>
      <c r="N8" s="233"/>
      <c r="O8" s="233"/>
      <c r="P8" s="233"/>
      <c r="Q8" s="233"/>
      <c r="R8" s="233"/>
      <c r="S8" s="234"/>
      <c r="U8" s="107" t="s">
        <v>263</v>
      </c>
      <c r="W8" s="16"/>
      <c r="X8" s="16"/>
      <c r="Y8" s="16"/>
      <c r="Z8" s="16"/>
      <c r="AA8" s="16"/>
      <c r="AB8" s="16"/>
      <c r="AC8" s="16"/>
    </row>
    <row r="9" spans="1:29" s="3" customFormat="1" ht="22.15" customHeight="1" x14ac:dyDescent="0.15">
      <c r="A9" s="181" t="s">
        <v>68</v>
      </c>
      <c r="B9" s="182"/>
      <c r="C9" s="182"/>
      <c r="D9" s="242"/>
      <c r="E9" s="80"/>
      <c r="F9" s="239" t="s">
        <v>60</v>
      </c>
      <c r="G9" s="239"/>
      <c r="H9" s="240" t="s">
        <v>372</v>
      </c>
      <c r="I9" s="240"/>
      <c r="J9" s="240"/>
      <c r="K9" s="240"/>
      <c r="L9" s="239" t="s">
        <v>55</v>
      </c>
      <c r="M9" s="239"/>
      <c r="N9" s="240" t="s">
        <v>373</v>
      </c>
      <c r="O9" s="240"/>
      <c r="P9" s="240"/>
      <c r="Q9" s="240"/>
      <c r="R9" s="240"/>
      <c r="S9" s="241"/>
      <c r="U9" s="107" t="s">
        <v>264</v>
      </c>
      <c r="W9" s="16"/>
      <c r="X9" s="16"/>
      <c r="Y9" s="16"/>
      <c r="Z9" s="16"/>
      <c r="AA9" s="16"/>
      <c r="AB9" s="16"/>
      <c r="AC9" s="16"/>
    </row>
    <row r="10" spans="1:29" s="3" customFormat="1" ht="20.100000000000001" customHeight="1" x14ac:dyDescent="0.15">
      <c r="A10" s="181" t="s">
        <v>56</v>
      </c>
      <c r="B10" s="182"/>
      <c r="C10" s="182"/>
      <c r="D10" s="182"/>
      <c r="E10" s="235" t="s">
        <v>374</v>
      </c>
      <c r="F10" s="235"/>
      <c r="G10" s="235"/>
      <c r="H10" s="235"/>
      <c r="I10" s="235"/>
      <c r="J10" s="235"/>
      <c r="K10" s="235"/>
      <c r="L10" s="235"/>
      <c r="M10" s="235"/>
      <c r="N10" s="235"/>
      <c r="O10" s="235"/>
      <c r="P10" s="235"/>
      <c r="Q10" s="235"/>
      <c r="R10" s="235"/>
      <c r="S10" s="236"/>
      <c r="U10" s="107"/>
      <c r="W10" s="16"/>
      <c r="X10" s="16"/>
      <c r="Y10" s="16"/>
      <c r="Z10" s="16"/>
      <c r="AA10" s="16"/>
      <c r="AB10" s="16"/>
      <c r="AC10" s="16"/>
    </row>
    <row r="11" spans="1:29" s="3" customFormat="1" ht="22.15" customHeight="1" x14ac:dyDescent="0.15">
      <c r="A11" s="181" t="s">
        <v>61</v>
      </c>
      <c r="B11" s="182"/>
      <c r="C11" s="182"/>
      <c r="D11" s="182"/>
      <c r="E11" s="80"/>
      <c r="F11" s="239" t="s">
        <v>57</v>
      </c>
      <c r="G11" s="239"/>
      <c r="H11" s="240" t="s">
        <v>375</v>
      </c>
      <c r="I11" s="240"/>
      <c r="J11" s="240"/>
      <c r="K11" s="240"/>
      <c r="L11" s="239" t="s">
        <v>62</v>
      </c>
      <c r="M11" s="239"/>
      <c r="N11" s="240" t="s">
        <v>374</v>
      </c>
      <c r="O11" s="240"/>
      <c r="P11" s="240"/>
      <c r="Q11" s="240"/>
      <c r="R11" s="240"/>
      <c r="S11" s="241"/>
      <c r="U11" s="107" t="s">
        <v>265</v>
      </c>
      <c r="W11" s="16"/>
      <c r="X11" s="16"/>
      <c r="Y11" s="16"/>
      <c r="Z11" s="16"/>
      <c r="AA11" s="16"/>
      <c r="AB11" s="16"/>
      <c r="AC11" s="16"/>
    </row>
    <row r="12" spans="1:29" s="3" customFormat="1" ht="20.100000000000001" customHeight="1" thickBot="1" x14ac:dyDescent="0.2">
      <c r="A12" s="229" t="s">
        <v>58</v>
      </c>
      <c r="B12" s="230"/>
      <c r="C12" s="230"/>
      <c r="D12" s="230"/>
      <c r="E12" s="276" t="s">
        <v>376</v>
      </c>
      <c r="F12" s="237"/>
      <c r="G12" s="237"/>
      <c r="H12" s="237"/>
      <c r="I12" s="237"/>
      <c r="J12" s="237"/>
      <c r="K12" s="237"/>
      <c r="L12" s="237"/>
      <c r="M12" s="237"/>
      <c r="N12" s="237"/>
      <c r="O12" s="237"/>
      <c r="P12" s="237"/>
      <c r="Q12" s="237"/>
      <c r="R12" s="237"/>
      <c r="S12" s="238"/>
      <c r="U12" s="107"/>
      <c r="W12" s="16"/>
      <c r="X12" s="16"/>
      <c r="Y12" s="16"/>
      <c r="Z12" s="16"/>
      <c r="AA12" s="16"/>
      <c r="AB12" s="16"/>
      <c r="AC12" s="16"/>
    </row>
    <row r="13" spans="1:29" s="3" customFormat="1" ht="10.15" customHeight="1" x14ac:dyDescent="0.15">
      <c r="I13" s="15"/>
      <c r="J13" s="21"/>
      <c r="K13" s="21"/>
      <c r="L13" s="21"/>
      <c r="M13" s="21"/>
      <c r="N13" s="21"/>
      <c r="O13" s="21"/>
      <c r="P13" s="21"/>
      <c r="Q13" s="21"/>
      <c r="R13" s="21"/>
      <c r="S13" s="21"/>
      <c r="U13" s="107"/>
      <c r="W13" s="16"/>
      <c r="X13" s="16"/>
      <c r="Y13" s="16"/>
      <c r="Z13" s="16"/>
      <c r="AA13" s="16"/>
      <c r="AB13" s="16"/>
      <c r="AC13" s="16"/>
    </row>
    <row r="14" spans="1:29" ht="18" customHeight="1" thickBot="1" x14ac:dyDescent="0.2">
      <c r="A14" s="2" t="s">
        <v>137</v>
      </c>
      <c r="H14" s="3"/>
      <c r="I14" s="4"/>
      <c r="J14" s="107"/>
      <c r="K14" s="107"/>
      <c r="L14" s="107"/>
      <c r="M14" s="107"/>
      <c r="N14" s="107"/>
      <c r="O14" s="107"/>
      <c r="P14" s="107"/>
      <c r="Q14" s="107"/>
      <c r="R14" s="107"/>
      <c r="S14" s="107"/>
    </row>
    <row r="15" spans="1:29" ht="30" customHeight="1" x14ac:dyDescent="0.15">
      <c r="A15" s="201" t="s">
        <v>172</v>
      </c>
      <c r="B15" s="202"/>
      <c r="C15" s="202"/>
      <c r="D15" s="203"/>
      <c r="E15" s="204" t="s">
        <v>377</v>
      </c>
      <c r="F15" s="205"/>
      <c r="G15" s="205"/>
      <c r="H15" s="205"/>
      <c r="I15" s="205"/>
      <c r="J15" s="205"/>
      <c r="K15" s="205"/>
      <c r="L15" s="205"/>
      <c r="M15" s="205"/>
      <c r="N15" s="205"/>
      <c r="O15" s="205"/>
      <c r="P15" s="205"/>
      <c r="Q15" s="205"/>
      <c r="R15" s="205"/>
      <c r="S15" s="206"/>
      <c r="U15" s="107" t="s">
        <v>266</v>
      </c>
    </row>
    <row r="16" spans="1:29" ht="22.15" customHeight="1" x14ac:dyDescent="0.15">
      <c r="A16" s="207" t="s">
        <v>6</v>
      </c>
      <c r="B16" s="208"/>
      <c r="C16" s="208"/>
      <c r="D16" s="209"/>
      <c r="E16" s="210" t="s">
        <v>378</v>
      </c>
      <c r="F16" s="211"/>
      <c r="G16" s="211"/>
      <c r="H16" s="211"/>
      <c r="I16" s="211"/>
      <c r="J16" s="211"/>
      <c r="K16" s="211"/>
      <c r="L16" s="211"/>
      <c r="M16" s="211"/>
      <c r="N16" s="211"/>
      <c r="O16" s="211"/>
      <c r="P16" s="211"/>
      <c r="Q16" s="211"/>
      <c r="R16" s="211"/>
      <c r="S16" s="212"/>
      <c r="U16" s="107" t="s">
        <v>269</v>
      </c>
    </row>
    <row r="17" spans="1:29" ht="60" customHeight="1" x14ac:dyDescent="0.15">
      <c r="A17" s="213" t="s">
        <v>173</v>
      </c>
      <c r="B17" s="214"/>
      <c r="C17" s="214"/>
      <c r="D17" s="215"/>
      <c r="E17" s="277" t="s">
        <v>379</v>
      </c>
      <c r="F17" s="278"/>
      <c r="G17" s="278"/>
      <c r="H17" s="278"/>
      <c r="I17" s="278"/>
      <c r="J17" s="278"/>
      <c r="K17" s="278"/>
      <c r="L17" s="278"/>
      <c r="M17" s="278"/>
      <c r="N17" s="278"/>
      <c r="O17" s="278"/>
      <c r="P17" s="278"/>
      <c r="Q17" s="278"/>
      <c r="R17" s="278"/>
      <c r="S17" s="279"/>
      <c r="U17" s="107" t="s">
        <v>318</v>
      </c>
    </row>
    <row r="18" spans="1:29" ht="60" customHeight="1" x14ac:dyDescent="0.15">
      <c r="A18" s="219" t="s">
        <v>367</v>
      </c>
      <c r="B18" s="220"/>
      <c r="C18" s="220"/>
      <c r="D18" s="220"/>
      <c r="E18" s="277" t="s">
        <v>379</v>
      </c>
      <c r="F18" s="278"/>
      <c r="G18" s="278"/>
      <c r="H18" s="278"/>
      <c r="I18" s="278"/>
      <c r="J18" s="278"/>
      <c r="K18" s="278"/>
      <c r="L18" s="278"/>
      <c r="M18" s="278"/>
      <c r="N18" s="278"/>
      <c r="O18" s="278"/>
      <c r="P18" s="278"/>
      <c r="Q18" s="278"/>
      <c r="R18" s="278"/>
      <c r="S18" s="279"/>
      <c r="U18" s="107" t="s">
        <v>365</v>
      </c>
    </row>
    <row r="19" spans="1:29" ht="30" customHeight="1" x14ac:dyDescent="0.15">
      <c r="A19" s="219" t="s">
        <v>175</v>
      </c>
      <c r="B19" s="220"/>
      <c r="C19" s="220"/>
      <c r="D19" s="220"/>
      <c r="E19" s="23"/>
      <c r="F19" s="109"/>
      <c r="G19" s="109" t="s">
        <v>9</v>
      </c>
      <c r="H19" s="109"/>
      <c r="I19" s="109" t="s">
        <v>10</v>
      </c>
      <c r="J19" s="109"/>
      <c r="K19" s="109" t="s">
        <v>11</v>
      </c>
      <c r="L19" s="109"/>
      <c r="M19" s="109" t="s">
        <v>12</v>
      </c>
      <c r="N19" s="109"/>
      <c r="O19" s="109" t="s">
        <v>13</v>
      </c>
      <c r="P19" s="109"/>
      <c r="Q19" s="109" t="s">
        <v>14</v>
      </c>
      <c r="R19" s="109"/>
      <c r="S19" s="25" t="s">
        <v>15</v>
      </c>
      <c r="U19" s="107" t="s">
        <v>267</v>
      </c>
      <c r="W19" s="16" t="b">
        <v>0</v>
      </c>
      <c r="X19" s="16" t="b">
        <v>0</v>
      </c>
      <c r="Y19" s="16" t="b">
        <v>0</v>
      </c>
      <c r="Z19" s="16" t="b">
        <v>0</v>
      </c>
      <c r="AA19" s="16" t="b">
        <v>0</v>
      </c>
      <c r="AB19" s="16" t="b">
        <v>0</v>
      </c>
      <c r="AC19" s="16" t="b">
        <v>0</v>
      </c>
    </row>
    <row r="20" spans="1:29" ht="20.100000000000001" customHeight="1" x14ac:dyDescent="0.15">
      <c r="A20" s="221" t="s">
        <v>176</v>
      </c>
      <c r="B20" s="222"/>
      <c r="C20" s="222"/>
      <c r="D20" s="222"/>
      <c r="E20" s="26"/>
      <c r="F20" s="27"/>
      <c r="G20" s="27" t="s">
        <v>16</v>
      </c>
      <c r="H20" s="27"/>
      <c r="I20" s="27" t="s">
        <v>17</v>
      </c>
      <c r="J20" s="27"/>
      <c r="K20" s="27" t="s">
        <v>18</v>
      </c>
      <c r="L20" s="27"/>
      <c r="M20" s="27" t="s">
        <v>19</v>
      </c>
      <c r="N20" s="27"/>
      <c r="O20" s="27" t="s">
        <v>20</v>
      </c>
      <c r="P20" s="27"/>
      <c r="Q20" s="27" t="s">
        <v>21</v>
      </c>
      <c r="R20" s="27"/>
      <c r="S20" s="28" t="s">
        <v>22</v>
      </c>
      <c r="U20" s="107" t="s">
        <v>268</v>
      </c>
      <c r="W20" s="16" t="b">
        <v>0</v>
      </c>
      <c r="X20" s="16" t="b">
        <v>0</v>
      </c>
      <c r="Y20" s="16" t="b">
        <v>0</v>
      </c>
      <c r="Z20" s="16" t="b">
        <v>0</v>
      </c>
      <c r="AA20" s="16" t="b">
        <v>0</v>
      </c>
      <c r="AB20" s="16" t="b">
        <v>0</v>
      </c>
      <c r="AC20" s="16" t="b">
        <v>0</v>
      </c>
    </row>
    <row r="21" spans="1:29" ht="20.100000000000001" customHeight="1" x14ac:dyDescent="0.15">
      <c r="A21" s="223"/>
      <c r="B21" s="189"/>
      <c r="C21" s="189"/>
      <c r="D21" s="189"/>
      <c r="E21" s="29"/>
      <c r="F21" s="30"/>
      <c r="G21" s="30" t="s">
        <v>23</v>
      </c>
      <c r="H21" s="30"/>
      <c r="I21" s="30" t="s">
        <v>24</v>
      </c>
      <c r="J21" s="30"/>
      <c r="K21" s="30" t="s">
        <v>25</v>
      </c>
      <c r="L21" s="30"/>
      <c r="M21" s="30" t="s">
        <v>26</v>
      </c>
      <c r="N21" s="30"/>
      <c r="O21" s="30" t="s">
        <v>27</v>
      </c>
      <c r="P21" s="30"/>
      <c r="Q21" s="30" t="s">
        <v>28</v>
      </c>
      <c r="R21" s="30"/>
      <c r="S21" s="31" t="s">
        <v>29</v>
      </c>
      <c r="T21" s="32"/>
      <c r="V21" s="32"/>
      <c r="W21" s="16" t="b">
        <v>0</v>
      </c>
      <c r="X21" s="16" t="b">
        <v>0</v>
      </c>
      <c r="Y21" s="16" t="b">
        <v>0</v>
      </c>
      <c r="Z21" s="16" t="b">
        <v>0</v>
      </c>
      <c r="AA21" s="16" t="b">
        <v>0</v>
      </c>
      <c r="AB21" s="16" t="b">
        <v>0</v>
      </c>
      <c r="AC21" s="16" t="b">
        <v>0</v>
      </c>
    </row>
    <row r="22" spans="1:29" ht="20.100000000000001" customHeight="1" x14ac:dyDescent="0.15">
      <c r="A22" s="224"/>
      <c r="B22" s="149"/>
      <c r="C22" s="149"/>
      <c r="D22" s="149"/>
      <c r="E22" s="33"/>
      <c r="F22" s="34"/>
      <c r="G22" s="34" t="s">
        <v>30</v>
      </c>
      <c r="H22" s="34"/>
      <c r="I22" s="34" t="s">
        <v>31</v>
      </c>
      <c r="J22" s="34"/>
      <c r="K22" s="34" t="s">
        <v>32</v>
      </c>
      <c r="L22" s="34"/>
      <c r="M22" s="34" t="s">
        <v>33</v>
      </c>
      <c r="N22" s="34"/>
      <c r="O22" s="34" t="s">
        <v>34</v>
      </c>
      <c r="P22" s="34"/>
      <c r="Q22" s="34" t="s">
        <v>35</v>
      </c>
      <c r="R22" s="34"/>
      <c r="S22" s="35" t="s">
        <v>36</v>
      </c>
      <c r="W22" s="16" t="b">
        <v>0</v>
      </c>
      <c r="X22" s="16" t="b">
        <v>0</v>
      </c>
      <c r="Y22" s="16" t="b">
        <v>0</v>
      </c>
      <c r="Z22" s="16" t="b">
        <v>0</v>
      </c>
      <c r="AA22" s="16" t="b">
        <v>0</v>
      </c>
      <c r="AB22" s="16" t="b">
        <v>0</v>
      </c>
      <c r="AC22" s="16" t="b">
        <v>0</v>
      </c>
    </row>
    <row r="23" spans="1:29" ht="20.100000000000001" customHeight="1" x14ac:dyDescent="0.15">
      <c r="A23" s="213" t="s">
        <v>270</v>
      </c>
      <c r="B23" s="214"/>
      <c r="C23" s="214"/>
      <c r="D23" s="215"/>
      <c r="E23" s="70"/>
      <c r="F23" s="71"/>
      <c r="G23" s="106" t="s">
        <v>271</v>
      </c>
      <c r="H23" s="71"/>
      <c r="I23" s="71"/>
      <c r="J23" s="71"/>
      <c r="K23" s="71"/>
      <c r="L23" s="71"/>
      <c r="M23" s="71"/>
      <c r="N23" s="71"/>
      <c r="O23" s="71"/>
      <c r="P23" s="71"/>
      <c r="Q23" s="71"/>
      <c r="R23" s="71"/>
      <c r="S23" s="72"/>
      <c r="U23" s="107" t="s">
        <v>272</v>
      </c>
      <c r="W23" s="16" t="b">
        <v>0</v>
      </c>
    </row>
    <row r="24" spans="1:29" ht="25.15" customHeight="1" x14ac:dyDescent="0.15">
      <c r="A24" s="221" t="s">
        <v>177</v>
      </c>
      <c r="B24" s="222"/>
      <c r="C24" s="222"/>
      <c r="D24" s="222"/>
      <c r="E24" s="100"/>
      <c r="F24" s="127">
        <v>5000</v>
      </c>
      <c r="G24" s="127"/>
      <c r="H24" s="127"/>
      <c r="I24" s="108" t="s">
        <v>357</v>
      </c>
      <c r="J24" s="113"/>
      <c r="K24" s="113"/>
      <c r="L24" s="113"/>
      <c r="M24" s="113"/>
      <c r="N24" s="113"/>
      <c r="O24" s="113"/>
      <c r="P24" s="113"/>
      <c r="Q24" s="113"/>
      <c r="R24" s="113"/>
      <c r="S24" s="39"/>
      <c r="T24" s="32"/>
      <c r="U24" s="107" t="s">
        <v>273</v>
      </c>
      <c r="V24" s="32"/>
    </row>
    <row r="25" spans="1:29" ht="25.15" customHeight="1" x14ac:dyDescent="0.15">
      <c r="A25" s="181" t="s">
        <v>178</v>
      </c>
      <c r="B25" s="182"/>
      <c r="C25" s="182"/>
      <c r="D25" s="182"/>
      <c r="E25" s="40"/>
      <c r="F25" s="127"/>
      <c r="G25" s="127"/>
      <c r="H25" s="127"/>
      <c r="I25" s="108" t="s">
        <v>1</v>
      </c>
      <c r="J25" s="108"/>
      <c r="K25" s="108"/>
      <c r="L25" s="87"/>
      <c r="M25" s="108"/>
      <c r="N25" s="108"/>
      <c r="O25" s="108"/>
      <c r="P25" s="108"/>
      <c r="Q25" s="108"/>
      <c r="R25" s="108"/>
      <c r="S25" s="39"/>
      <c r="U25" s="107" t="s">
        <v>368</v>
      </c>
    </row>
    <row r="26" spans="1:29" ht="22.15" customHeight="1" x14ac:dyDescent="0.15">
      <c r="A26" s="140" t="s">
        <v>179</v>
      </c>
      <c r="B26" s="141"/>
      <c r="C26" s="141"/>
      <c r="D26" s="141"/>
      <c r="E26" s="54"/>
      <c r="F26" s="104"/>
      <c r="G26" s="115" t="s">
        <v>37</v>
      </c>
      <c r="H26" s="104"/>
      <c r="I26" s="115" t="s">
        <v>38</v>
      </c>
      <c r="J26" s="104"/>
      <c r="K26" s="104"/>
      <c r="L26" s="104"/>
      <c r="M26" s="115" t="s">
        <v>39</v>
      </c>
      <c r="N26" s="148"/>
      <c r="O26" s="148"/>
      <c r="P26" s="148"/>
      <c r="Q26" s="148"/>
      <c r="R26" s="148"/>
      <c r="S26" s="228"/>
      <c r="U26" s="107" t="s">
        <v>274</v>
      </c>
      <c r="W26" s="16" t="b">
        <v>0</v>
      </c>
      <c r="X26" s="16" t="b">
        <v>0</v>
      </c>
      <c r="Y26" s="16" t="b">
        <v>0</v>
      </c>
    </row>
    <row r="27" spans="1:29" ht="22.15" customHeight="1" x14ac:dyDescent="0.15">
      <c r="A27" s="143" t="s">
        <v>180</v>
      </c>
      <c r="B27" s="144"/>
      <c r="C27" s="144"/>
      <c r="D27" s="145"/>
      <c r="E27" s="40"/>
      <c r="F27" s="75"/>
      <c r="G27" s="183"/>
      <c r="H27" s="183"/>
      <c r="I27" s="183"/>
      <c r="J27" s="75"/>
      <c r="K27" s="75" t="s">
        <v>39</v>
      </c>
      <c r="L27" s="87" t="s">
        <v>46</v>
      </c>
      <c r="M27" s="117"/>
      <c r="N27" s="117"/>
      <c r="O27" s="117"/>
      <c r="P27" s="117"/>
      <c r="Q27" s="117"/>
      <c r="R27" s="117"/>
      <c r="S27" s="85" t="s">
        <v>359</v>
      </c>
      <c r="U27" s="107" t="s">
        <v>315</v>
      </c>
      <c r="W27" s="16" t="b">
        <v>0</v>
      </c>
      <c r="X27" s="16" t="b">
        <v>0</v>
      </c>
    </row>
    <row r="28" spans="1:29" ht="22.15" customHeight="1" x14ac:dyDescent="0.15">
      <c r="A28" s="143" t="s">
        <v>181</v>
      </c>
      <c r="B28" s="144"/>
      <c r="C28" s="144"/>
      <c r="D28" s="145"/>
      <c r="E28" s="40"/>
      <c r="F28" s="75"/>
      <c r="G28" s="110" t="s">
        <v>141</v>
      </c>
      <c r="H28" s="75"/>
      <c r="I28" s="110" t="s">
        <v>40</v>
      </c>
      <c r="J28" s="87" t="s">
        <v>46</v>
      </c>
      <c r="K28" s="142"/>
      <c r="L28" s="142"/>
      <c r="M28" s="142"/>
      <c r="N28" s="75" t="s">
        <v>41</v>
      </c>
      <c r="O28" s="142"/>
      <c r="P28" s="142"/>
      <c r="Q28" s="142"/>
      <c r="R28" s="75" t="s">
        <v>363</v>
      </c>
      <c r="S28" s="85"/>
      <c r="U28" s="107" t="s">
        <v>275</v>
      </c>
      <c r="W28" s="16" t="b">
        <v>0</v>
      </c>
      <c r="X28" s="16" t="b">
        <v>0</v>
      </c>
    </row>
    <row r="29" spans="1:29" ht="22.15" customHeight="1" x14ac:dyDescent="0.15">
      <c r="A29" s="143" t="s">
        <v>182</v>
      </c>
      <c r="B29" s="144"/>
      <c r="C29" s="144"/>
      <c r="D29" s="145"/>
      <c r="E29" s="43"/>
      <c r="F29" s="101"/>
      <c r="G29" s="112" t="s">
        <v>142</v>
      </c>
      <c r="H29" s="101"/>
      <c r="I29" s="110" t="s">
        <v>42</v>
      </c>
      <c r="J29" s="87" t="s">
        <v>46</v>
      </c>
      <c r="K29" s="117"/>
      <c r="L29" s="117"/>
      <c r="M29" s="117"/>
      <c r="N29" s="117"/>
      <c r="O29" s="117"/>
      <c r="P29" s="117"/>
      <c r="Q29" s="117"/>
      <c r="R29" s="117"/>
      <c r="S29" s="85" t="s">
        <v>359</v>
      </c>
      <c r="U29" s="107" t="s">
        <v>276</v>
      </c>
      <c r="W29" s="16" t="b">
        <v>0</v>
      </c>
      <c r="X29" s="16" t="b">
        <v>0</v>
      </c>
    </row>
    <row r="30" spans="1:29" ht="22.15" customHeight="1" x14ac:dyDescent="0.15">
      <c r="A30" s="143" t="s">
        <v>183</v>
      </c>
      <c r="B30" s="144"/>
      <c r="C30" s="144"/>
      <c r="D30" s="145"/>
      <c r="E30" s="45"/>
      <c r="F30" s="101" t="s">
        <v>143</v>
      </c>
      <c r="G30" s="112" t="s">
        <v>144</v>
      </c>
      <c r="H30" s="101"/>
      <c r="I30" s="112" t="s">
        <v>2</v>
      </c>
      <c r="J30" s="101"/>
      <c r="K30" s="112" t="s">
        <v>3</v>
      </c>
      <c r="L30" s="101"/>
      <c r="M30" s="116" t="s">
        <v>0</v>
      </c>
      <c r="N30" s="116"/>
      <c r="O30" s="116"/>
      <c r="P30" s="101"/>
      <c r="Q30" s="101"/>
      <c r="R30" s="101"/>
      <c r="S30" s="46"/>
      <c r="U30" s="107" t="s">
        <v>277</v>
      </c>
      <c r="W30" s="16" t="b">
        <v>0</v>
      </c>
      <c r="X30" s="16" t="b">
        <v>0</v>
      </c>
      <c r="Y30" s="16" t="b">
        <v>0</v>
      </c>
      <c r="Z30" s="16" t="b">
        <v>0</v>
      </c>
    </row>
    <row r="31" spans="1:29" ht="22.15" customHeight="1" x14ac:dyDescent="0.15">
      <c r="A31" s="244" t="s">
        <v>184</v>
      </c>
      <c r="B31" s="245"/>
      <c r="C31" s="245"/>
      <c r="D31" s="246"/>
      <c r="E31" s="45"/>
      <c r="F31" s="101"/>
      <c r="G31" s="116" t="s">
        <v>43</v>
      </c>
      <c r="H31" s="116"/>
      <c r="I31" s="116"/>
      <c r="J31" s="116"/>
      <c r="K31" s="101"/>
      <c r="L31" s="101"/>
      <c r="M31" s="116" t="s">
        <v>4</v>
      </c>
      <c r="N31" s="116"/>
      <c r="O31" s="116"/>
      <c r="P31" s="101"/>
      <c r="Q31" s="101"/>
      <c r="R31" s="101"/>
      <c r="S31" s="46"/>
      <c r="U31" s="107" t="s">
        <v>278</v>
      </c>
      <c r="W31" s="16" t="b">
        <v>0</v>
      </c>
      <c r="X31" s="16" t="b">
        <v>0</v>
      </c>
      <c r="Y31" s="16" t="b">
        <v>0</v>
      </c>
    </row>
    <row r="32" spans="1:29" ht="22.15" customHeight="1" x14ac:dyDescent="0.15">
      <c r="A32" s="247"/>
      <c r="B32" s="248"/>
      <c r="C32" s="248"/>
      <c r="D32" s="249"/>
      <c r="E32" s="48"/>
      <c r="F32" s="102"/>
      <c r="G32" s="97" t="s">
        <v>39</v>
      </c>
      <c r="H32" s="88" t="s">
        <v>46</v>
      </c>
      <c r="I32" s="118"/>
      <c r="J32" s="118"/>
      <c r="K32" s="118"/>
      <c r="L32" s="118"/>
      <c r="M32" s="118"/>
      <c r="N32" s="118"/>
      <c r="O32" s="118"/>
      <c r="P32" s="118"/>
      <c r="Q32" s="118"/>
      <c r="R32" s="118"/>
      <c r="S32" s="86" t="s">
        <v>359</v>
      </c>
    </row>
    <row r="33" spans="1:25" ht="22.15" customHeight="1" x14ac:dyDescent="0.15">
      <c r="A33" s="146" t="s">
        <v>185</v>
      </c>
      <c r="B33" s="125"/>
      <c r="C33" s="125"/>
      <c r="D33" s="125"/>
      <c r="E33" s="45"/>
      <c r="F33" s="101" t="s">
        <v>44</v>
      </c>
      <c r="G33" s="101" t="s">
        <v>45</v>
      </c>
      <c r="H33" s="101"/>
      <c r="I33" s="101"/>
      <c r="J33" s="101"/>
      <c r="K33" s="101" t="s">
        <v>5</v>
      </c>
      <c r="L33" s="101"/>
      <c r="M33" s="101"/>
      <c r="N33" s="101"/>
      <c r="O33" s="101"/>
      <c r="P33" s="101"/>
      <c r="Q33" s="101"/>
      <c r="R33" s="101"/>
      <c r="S33" s="46"/>
      <c r="U33" s="107" t="s">
        <v>279</v>
      </c>
      <c r="W33" s="16" t="b">
        <v>0</v>
      </c>
      <c r="X33" s="16" t="b">
        <v>0</v>
      </c>
    </row>
    <row r="34" spans="1:25" ht="22.15" customHeight="1" x14ac:dyDescent="0.15">
      <c r="A34" s="147"/>
      <c r="B34" s="148"/>
      <c r="C34" s="148"/>
      <c r="D34" s="148"/>
      <c r="E34" s="50" t="s">
        <v>46</v>
      </c>
      <c r="F34" s="104"/>
      <c r="G34" s="104" t="s">
        <v>47</v>
      </c>
      <c r="H34" s="104"/>
      <c r="I34" s="104" t="s">
        <v>48</v>
      </c>
      <c r="J34" s="104"/>
      <c r="K34" s="104" t="s">
        <v>49</v>
      </c>
      <c r="L34" s="104" t="s">
        <v>50</v>
      </c>
      <c r="M34" s="118"/>
      <c r="N34" s="118"/>
      <c r="O34" s="118"/>
      <c r="P34" s="104" t="s">
        <v>51</v>
      </c>
      <c r="Q34" s="104"/>
      <c r="R34" s="104"/>
      <c r="S34" s="105"/>
      <c r="W34" s="16" t="b">
        <v>0</v>
      </c>
      <c r="X34" s="16" t="b">
        <v>0</v>
      </c>
      <c r="Y34" s="16" t="b">
        <v>0</v>
      </c>
    </row>
    <row r="35" spans="1:25" ht="22.15" customHeight="1" x14ac:dyDescent="0.15">
      <c r="A35" s="146" t="s">
        <v>186</v>
      </c>
      <c r="B35" s="125"/>
      <c r="C35" s="125"/>
      <c r="D35" s="125"/>
      <c r="E35" s="48"/>
      <c r="F35" s="102"/>
      <c r="G35" s="102" t="s">
        <v>47</v>
      </c>
      <c r="H35" s="102"/>
      <c r="I35" s="102" t="s">
        <v>48</v>
      </c>
      <c r="J35" s="102"/>
      <c r="K35" s="102" t="s">
        <v>49</v>
      </c>
      <c r="L35" s="102"/>
      <c r="M35" s="102"/>
      <c r="N35" s="102"/>
      <c r="O35" s="102"/>
      <c r="P35" s="102"/>
      <c r="Q35" s="102"/>
      <c r="R35" s="102"/>
      <c r="S35" s="53"/>
      <c r="U35" s="107" t="s">
        <v>280</v>
      </c>
      <c r="W35" s="16" t="b">
        <v>0</v>
      </c>
      <c r="X35" s="16" t="b">
        <v>0</v>
      </c>
      <c r="Y35" s="16" t="b">
        <v>0</v>
      </c>
    </row>
    <row r="36" spans="1:25" ht="22.15" customHeight="1" x14ac:dyDescent="0.15">
      <c r="A36" s="147"/>
      <c r="B36" s="148"/>
      <c r="C36" s="148"/>
      <c r="D36" s="148"/>
      <c r="E36" s="54"/>
      <c r="F36" s="148" t="s">
        <v>166</v>
      </c>
      <c r="G36" s="148"/>
      <c r="H36" s="148"/>
      <c r="I36" s="148"/>
      <c r="J36" s="148"/>
      <c r="K36" s="148"/>
      <c r="L36" s="148"/>
      <c r="M36" s="148"/>
      <c r="N36" s="148"/>
      <c r="O36" s="148"/>
      <c r="P36" s="148"/>
      <c r="Q36" s="148"/>
      <c r="R36" s="148"/>
      <c r="S36" s="228"/>
    </row>
    <row r="37" spans="1:25" ht="20.100000000000001" customHeight="1" x14ac:dyDescent="0.15">
      <c r="A37" s="221" t="s">
        <v>187</v>
      </c>
      <c r="B37" s="125"/>
      <c r="C37" s="125"/>
      <c r="D37" s="192"/>
      <c r="E37" s="43"/>
      <c r="F37" s="125" t="s">
        <v>165</v>
      </c>
      <c r="G37" s="125"/>
      <c r="H37" s="125"/>
      <c r="I37" s="125"/>
      <c r="J37" s="125"/>
      <c r="K37" s="125"/>
      <c r="L37" s="125"/>
      <c r="M37" s="125"/>
      <c r="N37" s="125"/>
      <c r="O37" s="125"/>
      <c r="P37" s="125"/>
      <c r="Q37" s="125"/>
      <c r="R37" s="125"/>
      <c r="S37" s="126"/>
      <c r="U37" s="107" t="s">
        <v>281</v>
      </c>
    </row>
    <row r="38" spans="1:25" ht="20.100000000000001" customHeight="1" x14ac:dyDescent="0.15">
      <c r="A38" s="223"/>
      <c r="B38" s="132"/>
      <c r="C38" s="132"/>
      <c r="D38" s="133"/>
      <c r="E38" s="43"/>
      <c r="F38" s="102" t="s">
        <v>163</v>
      </c>
      <c r="G38" s="81"/>
      <c r="H38" s="55" t="s">
        <v>164</v>
      </c>
      <c r="I38" s="81"/>
      <c r="J38" s="102"/>
      <c r="K38" s="102"/>
      <c r="L38" s="102"/>
      <c r="M38" s="102"/>
      <c r="N38" s="102"/>
      <c r="O38" s="102"/>
      <c r="P38" s="102"/>
      <c r="Q38" s="102"/>
      <c r="R38" s="102"/>
      <c r="S38" s="53"/>
    </row>
    <row r="39" spans="1:25" ht="22.15" customHeight="1" x14ac:dyDescent="0.15">
      <c r="A39" s="131"/>
      <c r="B39" s="132"/>
      <c r="C39" s="132"/>
      <c r="D39" s="133"/>
      <c r="E39" s="56"/>
      <c r="F39" s="102"/>
      <c r="G39" s="102" t="s">
        <v>63</v>
      </c>
      <c r="H39" s="137"/>
      <c r="I39" s="137"/>
      <c r="J39" s="137"/>
      <c r="K39" s="137"/>
      <c r="L39" s="137"/>
      <c r="M39" s="137"/>
      <c r="N39" s="137"/>
      <c r="O39" s="137"/>
      <c r="P39" s="137"/>
      <c r="Q39" s="137"/>
      <c r="R39" s="137"/>
      <c r="S39" s="138"/>
    </row>
    <row r="40" spans="1:25" ht="20.100000000000001" customHeight="1" x14ac:dyDescent="0.15">
      <c r="A40" s="131"/>
      <c r="B40" s="132"/>
      <c r="C40" s="132"/>
      <c r="D40" s="133"/>
      <c r="E40" s="57"/>
      <c r="F40" s="102"/>
      <c r="G40" s="102" t="s">
        <v>64</v>
      </c>
      <c r="H40" s="137"/>
      <c r="I40" s="137"/>
      <c r="J40" s="137"/>
      <c r="K40" s="137"/>
      <c r="L40" s="102"/>
      <c r="M40" s="102" t="s">
        <v>65</v>
      </c>
      <c r="N40" s="137"/>
      <c r="O40" s="137"/>
      <c r="P40" s="137"/>
      <c r="Q40" s="137"/>
      <c r="R40" s="102"/>
      <c r="S40" s="53"/>
    </row>
    <row r="41" spans="1:25" ht="20.100000000000001" customHeight="1" thickBot="1" x14ac:dyDescent="0.2">
      <c r="A41" s="134"/>
      <c r="B41" s="135"/>
      <c r="C41" s="135"/>
      <c r="D41" s="136"/>
      <c r="E41" s="58"/>
      <c r="F41" s="103"/>
      <c r="G41" s="103" t="s">
        <v>58</v>
      </c>
      <c r="H41" s="103"/>
      <c r="I41" s="243"/>
      <c r="J41" s="243"/>
      <c r="K41" s="243"/>
      <c r="L41" s="243"/>
      <c r="M41" s="243"/>
      <c r="N41" s="243"/>
      <c r="O41" s="243"/>
      <c r="P41" s="243"/>
      <c r="Q41" s="243"/>
      <c r="R41" s="103"/>
      <c r="S41" s="60"/>
    </row>
    <row r="42" spans="1:25" ht="18" customHeight="1" thickBot="1" x14ac:dyDescent="0.2">
      <c r="A42" s="2" t="s">
        <v>162</v>
      </c>
      <c r="H42" s="3"/>
      <c r="I42" s="4"/>
      <c r="J42" s="107"/>
      <c r="K42" s="107"/>
      <c r="L42" s="107"/>
      <c r="M42" s="107"/>
      <c r="N42" s="107"/>
      <c r="O42" s="107"/>
      <c r="P42" s="107"/>
      <c r="Q42" s="107"/>
      <c r="R42" s="107"/>
      <c r="S42" s="107"/>
    </row>
    <row r="43" spans="1:25" ht="20.100000000000001" customHeight="1" x14ac:dyDescent="0.15">
      <c r="A43" s="128" t="s">
        <v>188</v>
      </c>
      <c r="B43" s="129"/>
      <c r="C43" s="129"/>
      <c r="D43" s="130"/>
      <c r="E43" s="61"/>
      <c r="F43" s="114" t="s">
        <v>7</v>
      </c>
      <c r="G43" s="82"/>
      <c r="H43" s="63" t="s">
        <v>69</v>
      </c>
      <c r="I43" s="82"/>
      <c r="J43" s="114"/>
      <c r="K43" s="114"/>
      <c r="L43" s="114"/>
      <c r="M43" s="114"/>
      <c r="N43" s="114"/>
      <c r="O43" s="114"/>
      <c r="P43" s="114"/>
      <c r="Q43" s="114"/>
      <c r="R43" s="114"/>
      <c r="S43" s="64"/>
      <c r="U43" s="107" t="s">
        <v>283</v>
      </c>
    </row>
    <row r="44" spans="1:25" ht="22.15" customHeight="1" x14ac:dyDescent="0.15">
      <c r="A44" s="131"/>
      <c r="B44" s="132"/>
      <c r="C44" s="132"/>
      <c r="D44" s="133"/>
      <c r="E44" s="56"/>
      <c r="F44" s="102"/>
      <c r="G44" s="102" t="s">
        <v>63</v>
      </c>
      <c r="H44" s="137"/>
      <c r="I44" s="137"/>
      <c r="J44" s="137"/>
      <c r="K44" s="137"/>
      <c r="L44" s="137"/>
      <c r="M44" s="137"/>
      <c r="N44" s="137"/>
      <c r="O44" s="137"/>
      <c r="P44" s="137"/>
      <c r="Q44" s="137"/>
      <c r="R44" s="137"/>
      <c r="S44" s="138"/>
    </row>
    <row r="45" spans="1:25" ht="20.100000000000001" customHeight="1" x14ac:dyDescent="0.15">
      <c r="A45" s="131"/>
      <c r="B45" s="132"/>
      <c r="C45" s="132"/>
      <c r="D45" s="133"/>
      <c r="E45" s="57"/>
      <c r="F45" s="102"/>
      <c r="G45" s="102" t="s">
        <v>64</v>
      </c>
      <c r="H45" s="137"/>
      <c r="I45" s="137"/>
      <c r="J45" s="137"/>
      <c r="K45" s="137"/>
      <c r="L45" s="102"/>
      <c r="M45" s="102" t="s">
        <v>65</v>
      </c>
      <c r="N45" s="137"/>
      <c r="O45" s="137"/>
      <c r="P45" s="137"/>
      <c r="Q45" s="137"/>
      <c r="R45" s="102"/>
      <c r="S45" s="53"/>
    </row>
    <row r="46" spans="1:25" ht="20.100000000000001" customHeight="1" x14ac:dyDescent="0.15">
      <c r="A46" s="131"/>
      <c r="B46" s="132"/>
      <c r="C46" s="132"/>
      <c r="D46" s="133"/>
      <c r="E46" s="57"/>
      <c r="F46" s="102"/>
      <c r="G46" s="102" t="s">
        <v>58</v>
      </c>
      <c r="H46" s="102"/>
      <c r="I46" s="137"/>
      <c r="J46" s="137"/>
      <c r="K46" s="137"/>
      <c r="L46" s="137"/>
      <c r="M46" s="137"/>
      <c r="N46" s="137"/>
      <c r="O46" s="137"/>
      <c r="P46" s="137"/>
      <c r="Q46" s="137"/>
      <c r="R46" s="102"/>
      <c r="S46" s="53"/>
    </row>
    <row r="47" spans="1:25" ht="20.100000000000001" customHeight="1" thickBot="1" x14ac:dyDescent="0.2">
      <c r="A47" s="134"/>
      <c r="B47" s="135"/>
      <c r="C47" s="135"/>
      <c r="D47" s="136"/>
      <c r="E47" s="58"/>
      <c r="F47" s="103"/>
      <c r="G47" s="103" t="s">
        <v>67</v>
      </c>
      <c r="H47" s="103"/>
      <c r="I47" s="139"/>
      <c r="J47" s="139"/>
      <c r="K47" s="139"/>
      <c r="L47" s="139"/>
      <c r="M47" s="139"/>
      <c r="N47" s="139"/>
      <c r="O47" s="139"/>
      <c r="P47" s="139"/>
      <c r="Q47" s="139"/>
      <c r="R47" s="103"/>
      <c r="S47" s="60"/>
    </row>
    <row r="48" spans="1:25" ht="10.15" customHeight="1" x14ac:dyDescent="0.15"/>
    <row r="49" spans="1:26" ht="20.100000000000001" customHeight="1" thickBot="1" x14ac:dyDescent="0.2">
      <c r="A49" s="2" t="s">
        <v>112</v>
      </c>
      <c r="H49" s="3"/>
      <c r="I49" s="4"/>
      <c r="J49" s="250"/>
      <c r="K49" s="250"/>
      <c r="L49" s="250"/>
      <c r="M49" s="250"/>
      <c r="N49" s="250"/>
      <c r="O49" s="250"/>
      <c r="P49" s="250"/>
      <c r="Q49" s="250"/>
      <c r="R49" s="250"/>
      <c r="S49" s="250"/>
      <c r="U49" s="107" t="s">
        <v>354</v>
      </c>
    </row>
    <row r="50" spans="1:26" ht="20.100000000000001" customHeight="1" x14ac:dyDescent="0.15">
      <c r="A50" s="5"/>
      <c r="B50" s="193" t="s">
        <v>93</v>
      </c>
      <c r="C50" s="193"/>
      <c r="D50" s="193"/>
      <c r="E50" s="193"/>
      <c r="F50" s="193"/>
      <c r="G50" s="193"/>
      <c r="H50" s="193"/>
      <c r="I50" s="193"/>
      <c r="J50" s="193"/>
      <c r="K50" s="193"/>
      <c r="L50" s="193"/>
      <c r="M50" s="193"/>
      <c r="N50" s="193"/>
      <c r="O50" s="193"/>
      <c r="P50" s="193"/>
      <c r="Q50" s="193"/>
      <c r="R50" s="193"/>
      <c r="S50" s="194"/>
      <c r="U50" s="107" t="s">
        <v>332</v>
      </c>
      <c r="W50" s="16" t="b">
        <v>0</v>
      </c>
    </row>
    <row r="51" spans="1:26" ht="25.15" customHeight="1" x14ac:dyDescent="0.15">
      <c r="A51" s="6"/>
      <c r="B51" s="119" t="s">
        <v>364</v>
      </c>
      <c r="C51" s="119"/>
      <c r="D51" s="119"/>
      <c r="E51" s="119"/>
      <c r="F51" s="119"/>
      <c r="G51" s="119"/>
      <c r="H51" s="119"/>
      <c r="I51" s="119"/>
      <c r="J51" s="120"/>
      <c r="K51" s="120"/>
      <c r="L51" s="120"/>
      <c r="M51" s="120"/>
      <c r="N51" s="120"/>
      <c r="O51" s="120"/>
      <c r="P51" s="120"/>
      <c r="Q51" s="120"/>
      <c r="R51" s="120"/>
      <c r="S51" s="121"/>
      <c r="U51" s="107" t="s">
        <v>333</v>
      </c>
    </row>
    <row r="52" spans="1:26" ht="20.100000000000001" customHeight="1" x14ac:dyDescent="0.15">
      <c r="A52" s="7"/>
      <c r="B52" s="164" t="s">
        <v>94</v>
      </c>
      <c r="C52" s="164"/>
      <c r="D52" s="164"/>
      <c r="E52" s="164"/>
      <c r="F52" s="164"/>
      <c r="G52" s="164"/>
      <c r="H52" s="164"/>
      <c r="I52" s="164"/>
      <c r="J52" s="164"/>
      <c r="K52" s="164"/>
      <c r="L52" s="164"/>
      <c r="M52" s="164"/>
      <c r="N52" s="164"/>
      <c r="O52" s="164"/>
      <c r="P52" s="164"/>
      <c r="Q52" s="164"/>
      <c r="R52" s="164"/>
      <c r="S52" s="165"/>
      <c r="U52" s="107" t="s">
        <v>319</v>
      </c>
      <c r="W52" s="16" t="b">
        <v>0</v>
      </c>
    </row>
    <row r="53" spans="1:26" ht="25.15" customHeight="1" x14ac:dyDescent="0.15">
      <c r="A53" s="8"/>
      <c r="B53" s="152" t="s">
        <v>70</v>
      </c>
      <c r="C53" s="152"/>
      <c r="D53" s="152"/>
      <c r="E53" s="152"/>
      <c r="F53" s="152"/>
      <c r="G53" s="152"/>
      <c r="H53" s="152"/>
      <c r="I53" s="152"/>
      <c r="J53" s="153"/>
      <c r="K53" s="153"/>
      <c r="L53" s="153"/>
      <c r="M53" s="153"/>
      <c r="N53" s="153"/>
      <c r="O53" s="153"/>
      <c r="P53" s="153"/>
      <c r="Q53" s="153"/>
      <c r="R53" s="153"/>
      <c r="S53" s="154"/>
      <c r="U53" s="107" t="s">
        <v>334</v>
      </c>
    </row>
    <row r="54" spans="1:26" ht="25.15" customHeight="1" x14ac:dyDescent="0.15">
      <c r="A54" s="6"/>
      <c r="B54" s="119" t="s">
        <v>71</v>
      </c>
      <c r="C54" s="119"/>
      <c r="D54" s="119"/>
      <c r="E54" s="119"/>
      <c r="F54" s="119"/>
      <c r="G54" s="119"/>
      <c r="H54" s="119"/>
      <c r="I54" s="119"/>
      <c r="J54" s="120"/>
      <c r="K54" s="120"/>
      <c r="L54" s="120"/>
      <c r="M54" s="120"/>
      <c r="N54" s="120"/>
      <c r="O54" s="120"/>
      <c r="P54" s="120"/>
      <c r="Q54" s="120"/>
      <c r="R54" s="120"/>
      <c r="S54" s="121"/>
      <c r="U54" s="107" t="s">
        <v>335</v>
      </c>
    </row>
    <row r="55" spans="1:26" ht="20.100000000000001" customHeight="1" x14ac:dyDescent="0.15">
      <c r="A55" s="7"/>
      <c r="B55" s="164" t="s">
        <v>95</v>
      </c>
      <c r="C55" s="164"/>
      <c r="D55" s="164"/>
      <c r="E55" s="164"/>
      <c r="F55" s="9"/>
      <c r="G55" s="164" t="s">
        <v>116</v>
      </c>
      <c r="H55" s="164"/>
      <c r="I55" s="164"/>
      <c r="J55" s="9"/>
      <c r="K55" s="164" t="s">
        <v>118</v>
      </c>
      <c r="L55" s="164"/>
      <c r="M55" s="164"/>
      <c r="N55" s="10"/>
      <c r="O55" s="173" t="s">
        <v>120</v>
      </c>
      <c r="P55" s="173"/>
      <c r="Q55" s="173"/>
      <c r="R55" s="173"/>
      <c r="S55" s="174"/>
      <c r="U55" s="107" t="s">
        <v>320</v>
      </c>
      <c r="W55" s="16" t="b">
        <v>0</v>
      </c>
      <c r="X55" s="16" t="b">
        <v>0</v>
      </c>
      <c r="Y55" s="16" t="b">
        <v>0</v>
      </c>
      <c r="Z55" s="16" t="b">
        <v>0</v>
      </c>
    </row>
    <row r="56" spans="1:26" ht="25.15" customHeight="1" x14ac:dyDescent="0.15">
      <c r="A56" s="8"/>
      <c r="B56" s="152" t="s">
        <v>74</v>
      </c>
      <c r="C56" s="152"/>
      <c r="D56" s="152"/>
      <c r="E56" s="152"/>
      <c r="F56" s="152"/>
      <c r="G56" s="152"/>
      <c r="H56" s="152"/>
      <c r="I56" s="152"/>
      <c r="J56" s="153"/>
      <c r="K56" s="153"/>
      <c r="L56" s="153"/>
      <c r="M56" s="153"/>
      <c r="N56" s="153"/>
      <c r="O56" s="153"/>
      <c r="P56" s="153"/>
      <c r="Q56" s="153"/>
      <c r="R56" s="153"/>
      <c r="S56" s="154"/>
      <c r="U56" s="107" t="s">
        <v>333</v>
      </c>
    </row>
    <row r="57" spans="1:26" ht="25.15" customHeight="1" x14ac:dyDescent="0.15">
      <c r="A57" s="8"/>
      <c r="B57" s="152" t="s">
        <v>75</v>
      </c>
      <c r="C57" s="152"/>
      <c r="D57" s="152"/>
      <c r="E57" s="152"/>
      <c r="F57" s="152"/>
      <c r="G57" s="152"/>
      <c r="H57" s="152"/>
      <c r="I57" s="152"/>
      <c r="J57" s="153"/>
      <c r="K57" s="153"/>
      <c r="L57" s="153"/>
      <c r="M57" s="153"/>
      <c r="N57" s="153"/>
      <c r="O57" s="153"/>
      <c r="P57" s="153"/>
      <c r="Q57" s="153"/>
      <c r="R57" s="153"/>
      <c r="S57" s="154"/>
      <c r="U57" s="107" t="s">
        <v>336</v>
      </c>
    </row>
    <row r="58" spans="1:26" ht="25.15" customHeight="1" x14ac:dyDescent="0.15">
      <c r="A58" s="8"/>
      <c r="B58" s="152" t="s">
        <v>113</v>
      </c>
      <c r="C58" s="152"/>
      <c r="D58" s="152"/>
      <c r="E58" s="152"/>
      <c r="F58" s="152"/>
      <c r="G58" s="152"/>
      <c r="H58" s="152"/>
      <c r="I58" s="152"/>
      <c r="J58" s="153"/>
      <c r="K58" s="153"/>
      <c r="L58" s="153"/>
      <c r="M58" s="153"/>
      <c r="N58" s="153"/>
      <c r="O58" s="153"/>
      <c r="P58" s="153"/>
      <c r="Q58" s="153"/>
      <c r="R58" s="153"/>
      <c r="S58" s="154"/>
      <c r="U58" s="107" t="s">
        <v>337</v>
      </c>
    </row>
    <row r="59" spans="1:26" ht="25.15" customHeight="1" x14ac:dyDescent="0.15">
      <c r="A59" s="6"/>
      <c r="B59" s="119" t="s">
        <v>114</v>
      </c>
      <c r="C59" s="119"/>
      <c r="D59" s="119"/>
      <c r="E59" s="119"/>
      <c r="F59" s="119"/>
      <c r="G59" s="119"/>
      <c r="H59" s="119"/>
      <c r="I59" s="119"/>
      <c r="J59" s="120"/>
      <c r="K59" s="120"/>
      <c r="L59" s="120"/>
      <c r="M59" s="120"/>
      <c r="N59" s="120"/>
      <c r="O59" s="120"/>
      <c r="P59" s="120"/>
      <c r="Q59" s="120"/>
      <c r="R59" s="120"/>
      <c r="S59" s="121"/>
      <c r="U59" s="107" t="s">
        <v>338</v>
      </c>
    </row>
    <row r="60" spans="1:26" ht="20.100000000000001" customHeight="1" x14ac:dyDescent="0.15">
      <c r="A60" s="7"/>
      <c r="B60" s="164" t="s">
        <v>96</v>
      </c>
      <c r="C60" s="164"/>
      <c r="D60" s="164"/>
      <c r="E60" s="164"/>
      <c r="F60" s="164"/>
      <c r="G60" s="164"/>
      <c r="H60" s="164"/>
      <c r="I60" s="164"/>
      <c r="J60" s="164"/>
      <c r="K60" s="164"/>
      <c r="L60" s="164"/>
      <c r="M60" s="164"/>
      <c r="N60" s="164"/>
      <c r="O60" s="164"/>
      <c r="P60" s="164"/>
      <c r="Q60" s="164"/>
      <c r="R60" s="164"/>
      <c r="S60" s="165"/>
      <c r="U60" s="107" t="s">
        <v>321</v>
      </c>
      <c r="W60" s="16" t="b">
        <v>0</v>
      </c>
    </row>
    <row r="61" spans="1:26" ht="25.15" customHeight="1" x14ac:dyDescent="0.15">
      <c r="A61" s="8"/>
      <c r="B61" s="152" t="s">
        <v>76</v>
      </c>
      <c r="C61" s="152"/>
      <c r="D61" s="152"/>
      <c r="E61" s="152"/>
      <c r="F61" s="152"/>
      <c r="G61" s="152"/>
      <c r="H61" s="152"/>
      <c r="I61" s="152"/>
      <c r="J61" s="153"/>
      <c r="K61" s="153"/>
      <c r="L61" s="153"/>
      <c r="M61" s="153"/>
      <c r="N61" s="153"/>
      <c r="O61" s="153"/>
      <c r="P61" s="153"/>
      <c r="Q61" s="153"/>
      <c r="R61" s="153"/>
      <c r="S61" s="154"/>
      <c r="U61" s="107" t="s">
        <v>339</v>
      </c>
    </row>
    <row r="62" spans="1:26" ht="25.15" customHeight="1" x14ac:dyDescent="0.15">
      <c r="A62" s="8"/>
      <c r="B62" s="152" t="s">
        <v>77</v>
      </c>
      <c r="C62" s="152"/>
      <c r="D62" s="152"/>
      <c r="E62" s="152"/>
      <c r="F62" s="152"/>
      <c r="G62" s="152"/>
      <c r="H62" s="152"/>
      <c r="I62" s="152"/>
      <c r="J62" s="153"/>
      <c r="K62" s="153"/>
      <c r="L62" s="153"/>
      <c r="M62" s="153"/>
      <c r="N62" s="153"/>
      <c r="O62" s="153"/>
      <c r="P62" s="153"/>
      <c r="Q62" s="153"/>
      <c r="R62" s="153"/>
      <c r="S62" s="154"/>
      <c r="U62" s="107" t="s">
        <v>340</v>
      </c>
    </row>
    <row r="63" spans="1:26" ht="25.15" customHeight="1" x14ac:dyDescent="0.15">
      <c r="A63" s="6"/>
      <c r="B63" s="119" t="s">
        <v>78</v>
      </c>
      <c r="C63" s="119"/>
      <c r="D63" s="119"/>
      <c r="E63" s="119"/>
      <c r="F63" s="119"/>
      <c r="G63" s="119"/>
      <c r="H63" s="119"/>
      <c r="I63" s="119"/>
      <c r="J63" s="120"/>
      <c r="K63" s="120"/>
      <c r="L63" s="120"/>
      <c r="M63" s="120"/>
      <c r="N63" s="120"/>
      <c r="O63" s="120"/>
      <c r="P63" s="120"/>
      <c r="Q63" s="120"/>
      <c r="R63" s="120"/>
      <c r="S63" s="121"/>
      <c r="U63" s="107" t="s">
        <v>341</v>
      </c>
    </row>
    <row r="64" spans="1:26" ht="20.100000000000001" customHeight="1" x14ac:dyDescent="0.15">
      <c r="A64" s="11"/>
      <c r="B64" s="171" t="s">
        <v>97</v>
      </c>
      <c r="C64" s="171"/>
      <c r="D64" s="171"/>
      <c r="E64" s="171"/>
      <c r="F64" s="171"/>
      <c r="G64" s="171"/>
      <c r="H64" s="171"/>
      <c r="I64" s="171"/>
      <c r="J64" s="171"/>
      <c r="K64" s="171"/>
      <c r="L64" s="171"/>
      <c r="M64" s="171"/>
      <c r="N64" s="171"/>
      <c r="O64" s="171"/>
      <c r="P64" s="171"/>
      <c r="Q64" s="171"/>
      <c r="R64" s="171"/>
      <c r="S64" s="172"/>
      <c r="U64" s="107" t="s">
        <v>322</v>
      </c>
      <c r="W64" s="16" t="b">
        <v>0</v>
      </c>
    </row>
    <row r="65" spans="1:26" ht="20.100000000000001" customHeight="1" x14ac:dyDescent="0.15">
      <c r="A65" s="7"/>
      <c r="B65" s="164" t="s">
        <v>98</v>
      </c>
      <c r="C65" s="164"/>
      <c r="D65" s="164"/>
      <c r="E65" s="164"/>
      <c r="F65" s="164"/>
      <c r="G65" s="164"/>
      <c r="H65" s="164"/>
      <c r="I65" s="164"/>
      <c r="J65" s="164"/>
      <c r="K65" s="164"/>
      <c r="L65" s="164"/>
      <c r="M65" s="164"/>
      <c r="N65" s="164"/>
      <c r="O65" s="164"/>
      <c r="P65" s="164"/>
      <c r="Q65" s="164"/>
      <c r="R65" s="164"/>
      <c r="S65" s="165"/>
      <c r="U65" s="107" t="s">
        <v>323</v>
      </c>
      <c r="W65" s="16" t="b">
        <v>0</v>
      </c>
    </row>
    <row r="66" spans="1:26" ht="25.15" customHeight="1" x14ac:dyDescent="0.15">
      <c r="A66" s="8"/>
      <c r="B66" s="152" t="s">
        <v>160</v>
      </c>
      <c r="C66" s="152"/>
      <c r="D66" s="152"/>
      <c r="E66" s="152"/>
      <c r="F66" s="152"/>
      <c r="G66" s="160"/>
      <c r="H66" s="160"/>
      <c r="I66" s="160"/>
      <c r="J66" s="160"/>
      <c r="K66" s="160"/>
      <c r="L66" s="160"/>
      <c r="M66" s="160"/>
      <c r="N66" s="160"/>
      <c r="O66" s="160"/>
      <c r="P66" s="160"/>
      <c r="Q66" s="160"/>
      <c r="R66" s="160"/>
      <c r="S66" s="161"/>
      <c r="U66" s="107" t="s">
        <v>342</v>
      </c>
    </row>
    <row r="67" spans="1:26" ht="25.15" customHeight="1" x14ac:dyDescent="0.15">
      <c r="A67" s="8"/>
      <c r="B67" s="151" t="s">
        <v>89</v>
      </c>
      <c r="C67" s="151"/>
      <c r="D67" s="151"/>
      <c r="E67" s="151"/>
      <c r="F67" s="151"/>
      <c r="G67" s="166"/>
      <c r="H67" s="167"/>
      <c r="I67" s="167"/>
      <c r="J67" s="162" t="s">
        <v>121</v>
      </c>
      <c r="K67" s="162"/>
      <c r="L67" s="162"/>
      <c r="M67" s="162"/>
      <c r="N67" s="162"/>
      <c r="O67" s="162"/>
      <c r="P67" s="162"/>
      <c r="Q67" s="162"/>
      <c r="R67" s="162"/>
      <c r="S67" s="163"/>
      <c r="U67" s="107" t="s">
        <v>343</v>
      </c>
    </row>
    <row r="68" spans="1:26" ht="25.15" customHeight="1" x14ac:dyDescent="0.15">
      <c r="A68" s="8"/>
      <c r="B68" s="177" t="s">
        <v>92</v>
      </c>
      <c r="C68" s="178"/>
      <c r="D68" s="178"/>
      <c r="E68" s="178"/>
      <c r="F68" s="178"/>
      <c r="G68" s="90"/>
      <c r="H68" s="92" t="s">
        <v>90</v>
      </c>
      <c r="I68" s="91" t="str">
        <f>IFERROR(G68/SUM($G$68,$O$68),"")</f>
        <v/>
      </c>
      <c r="J68" s="179" t="s">
        <v>91</v>
      </c>
      <c r="K68" s="180"/>
      <c r="L68" s="180"/>
      <c r="M68" s="180"/>
      <c r="N68" s="180"/>
      <c r="O68" s="89"/>
      <c r="P68" s="20" t="s">
        <v>90</v>
      </c>
      <c r="Q68" s="94" t="str">
        <f>IFERROR(O68/SUM($G$68,$O$68),"")</f>
        <v/>
      </c>
      <c r="R68" s="111"/>
      <c r="S68" s="93"/>
      <c r="T68" s="2" t="str">
        <f>IFERROR(IF(I68&gt;=0.7,"OK","NG"),"")</f>
        <v>OK</v>
      </c>
      <c r="U68" s="107" t="s">
        <v>344</v>
      </c>
    </row>
    <row r="69" spans="1:26" ht="20.100000000000001" customHeight="1" x14ac:dyDescent="0.15">
      <c r="A69" s="7"/>
      <c r="B69" s="164" t="s">
        <v>99</v>
      </c>
      <c r="C69" s="164"/>
      <c r="D69" s="164"/>
      <c r="E69" s="164"/>
      <c r="F69" s="9"/>
      <c r="G69" s="157" t="s">
        <v>124</v>
      </c>
      <c r="H69" s="157"/>
      <c r="I69" s="157"/>
      <c r="J69" s="9"/>
      <c r="K69" s="158" t="s">
        <v>126</v>
      </c>
      <c r="L69" s="158"/>
      <c r="M69" s="158"/>
      <c r="N69" s="10"/>
      <c r="O69" s="175" t="s">
        <v>156</v>
      </c>
      <c r="P69" s="175"/>
      <c r="Q69" s="175"/>
      <c r="R69" s="175"/>
      <c r="S69" s="176"/>
      <c r="U69" s="107" t="s">
        <v>324</v>
      </c>
      <c r="W69" s="16" t="b">
        <v>0</v>
      </c>
      <c r="X69" s="16" t="b">
        <v>0</v>
      </c>
      <c r="Y69" s="16" t="b">
        <v>0</v>
      </c>
      <c r="Z69" s="16" t="b">
        <v>0</v>
      </c>
    </row>
    <row r="70" spans="1:26" ht="25.15" customHeight="1" x14ac:dyDescent="0.15">
      <c r="A70" s="8"/>
      <c r="B70" s="152" t="s">
        <v>82</v>
      </c>
      <c r="C70" s="152"/>
      <c r="D70" s="152"/>
      <c r="E70" s="152"/>
      <c r="F70" s="152"/>
      <c r="G70" s="152"/>
      <c r="H70" s="152"/>
      <c r="I70" s="152"/>
      <c r="J70" s="153"/>
      <c r="K70" s="153"/>
      <c r="L70" s="153"/>
      <c r="M70" s="153"/>
      <c r="N70" s="153"/>
      <c r="O70" s="153"/>
      <c r="P70" s="153"/>
      <c r="Q70" s="153"/>
      <c r="R70" s="153"/>
      <c r="S70" s="154"/>
      <c r="U70" s="107" t="s">
        <v>345</v>
      </c>
    </row>
    <row r="71" spans="1:26" ht="25.15" customHeight="1" x14ac:dyDescent="0.15">
      <c r="A71" s="8"/>
      <c r="B71" s="152" t="s">
        <v>83</v>
      </c>
      <c r="C71" s="152"/>
      <c r="D71" s="152"/>
      <c r="E71" s="152"/>
      <c r="F71" s="152"/>
      <c r="G71" s="152"/>
      <c r="H71" s="152"/>
      <c r="I71" s="152"/>
      <c r="J71" s="153"/>
      <c r="K71" s="153"/>
      <c r="L71" s="153"/>
      <c r="M71" s="153"/>
      <c r="N71" s="153"/>
      <c r="O71" s="153"/>
      <c r="P71" s="153"/>
      <c r="Q71" s="153"/>
      <c r="R71" s="153"/>
      <c r="S71" s="154"/>
      <c r="U71" s="107" t="s">
        <v>339</v>
      </c>
    </row>
    <row r="72" spans="1:26" ht="25.15" customHeight="1" x14ac:dyDescent="0.15">
      <c r="A72" s="8"/>
      <c r="B72" s="152" t="s">
        <v>122</v>
      </c>
      <c r="C72" s="152"/>
      <c r="D72" s="152"/>
      <c r="E72" s="152"/>
      <c r="F72" s="152"/>
      <c r="G72" s="152"/>
      <c r="H72" s="152"/>
      <c r="I72" s="152"/>
      <c r="J72" s="153"/>
      <c r="K72" s="153"/>
      <c r="L72" s="153"/>
      <c r="M72" s="153"/>
      <c r="N72" s="153"/>
      <c r="O72" s="153"/>
      <c r="P72" s="153"/>
      <c r="Q72" s="153"/>
      <c r="R72" s="153"/>
      <c r="S72" s="154"/>
      <c r="U72" s="107" t="s">
        <v>346</v>
      </c>
    </row>
    <row r="73" spans="1:26" ht="25.15" customHeight="1" x14ac:dyDescent="0.15">
      <c r="A73" s="6"/>
      <c r="B73" s="119" t="s">
        <v>325</v>
      </c>
      <c r="C73" s="119"/>
      <c r="D73" s="119"/>
      <c r="E73" s="119"/>
      <c r="F73" s="119"/>
      <c r="G73" s="119"/>
      <c r="H73" s="119"/>
      <c r="I73" s="119"/>
      <c r="J73" s="155"/>
      <c r="K73" s="155"/>
      <c r="L73" s="155"/>
      <c r="M73" s="155"/>
      <c r="N73" s="155"/>
      <c r="O73" s="155"/>
      <c r="P73" s="155"/>
      <c r="Q73" s="155"/>
      <c r="R73" s="155"/>
      <c r="S73" s="156"/>
      <c r="U73" s="107" t="s">
        <v>347</v>
      </c>
    </row>
    <row r="74" spans="1:26" ht="20.100000000000001" customHeight="1" x14ac:dyDescent="0.15">
      <c r="A74" s="7"/>
      <c r="B74" s="164" t="s">
        <v>128</v>
      </c>
      <c r="C74" s="164"/>
      <c r="D74" s="164"/>
      <c r="E74" s="164"/>
      <c r="F74" s="164"/>
      <c r="G74" s="164"/>
      <c r="H74" s="164"/>
      <c r="I74" s="164"/>
      <c r="J74" s="164"/>
      <c r="K74" s="164"/>
      <c r="L74" s="164"/>
      <c r="M74" s="164"/>
      <c r="N74" s="164"/>
      <c r="O74" s="164"/>
      <c r="P74" s="164"/>
      <c r="Q74" s="164"/>
      <c r="R74" s="164"/>
      <c r="S74" s="165"/>
      <c r="U74" s="107" t="s">
        <v>327</v>
      </c>
      <c r="W74" s="16" t="b">
        <v>0</v>
      </c>
    </row>
    <row r="75" spans="1:26" ht="25.15" customHeight="1" x14ac:dyDescent="0.15">
      <c r="A75" s="8"/>
      <c r="B75" s="152" t="s">
        <v>129</v>
      </c>
      <c r="C75" s="152"/>
      <c r="D75" s="152"/>
      <c r="E75" s="152"/>
      <c r="F75" s="152"/>
      <c r="G75" s="152"/>
      <c r="H75" s="152"/>
      <c r="I75" s="152"/>
      <c r="J75" s="153"/>
      <c r="K75" s="153"/>
      <c r="L75" s="153"/>
      <c r="M75" s="153"/>
      <c r="N75" s="153"/>
      <c r="O75" s="153"/>
      <c r="P75" s="153"/>
      <c r="Q75" s="153"/>
      <c r="R75" s="153"/>
      <c r="S75" s="154"/>
      <c r="U75" s="107" t="s">
        <v>348</v>
      </c>
    </row>
    <row r="76" spans="1:26" ht="25.15" customHeight="1" x14ac:dyDescent="0.15">
      <c r="A76" s="6"/>
      <c r="B76" s="119" t="s">
        <v>130</v>
      </c>
      <c r="C76" s="119"/>
      <c r="D76" s="119"/>
      <c r="E76" s="119"/>
      <c r="F76" s="119"/>
      <c r="G76" s="119"/>
      <c r="H76" s="119"/>
      <c r="I76" s="119"/>
      <c r="J76" s="120"/>
      <c r="K76" s="120"/>
      <c r="L76" s="120"/>
      <c r="M76" s="120"/>
      <c r="N76" s="120"/>
      <c r="O76" s="120"/>
      <c r="P76" s="120"/>
      <c r="Q76" s="120"/>
      <c r="R76" s="120"/>
      <c r="S76" s="121"/>
      <c r="U76" s="107" t="s">
        <v>349</v>
      </c>
    </row>
    <row r="77" spans="1:26" ht="20.100000000000001" customHeight="1" x14ac:dyDescent="0.15">
      <c r="A77" s="7"/>
      <c r="B77" s="173" t="s">
        <v>131</v>
      </c>
      <c r="C77" s="173"/>
      <c r="D77" s="173"/>
      <c r="E77" s="173"/>
      <c r="F77" s="9"/>
      <c r="G77" s="173" t="s">
        <v>132</v>
      </c>
      <c r="H77" s="173"/>
      <c r="I77" s="173"/>
      <c r="J77" s="9"/>
      <c r="K77" s="164" t="s">
        <v>133</v>
      </c>
      <c r="L77" s="164"/>
      <c r="M77" s="164"/>
      <c r="N77" s="164"/>
      <c r="O77" s="164"/>
      <c r="P77" s="164"/>
      <c r="Q77" s="164"/>
      <c r="R77" s="164"/>
      <c r="S77" s="165"/>
      <c r="U77" s="107" t="s">
        <v>328</v>
      </c>
      <c r="W77" s="16" t="b">
        <v>0</v>
      </c>
      <c r="X77" s="16" t="b">
        <v>0</v>
      </c>
      <c r="Y77" s="16" t="b">
        <v>0</v>
      </c>
    </row>
    <row r="78" spans="1:26" ht="25.15" customHeight="1" x14ac:dyDescent="0.15">
      <c r="A78" s="8"/>
      <c r="B78" s="152" t="s">
        <v>134</v>
      </c>
      <c r="C78" s="152"/>
      <c r="D78" s="152"/>
      <c r="E78" s="152"/>
      <c r="F78" s="152"/>
      <c r="G78" s="152"/>
      <c r="H78" s="152"/>
      <c r="I78" s="152"/>
      <c r="J78" s="153"/>
      <c r="K78" s="153"/>
      <c r="L78" s="153"/>
      <c r="M78" s="153"/>
      <c r="N78" s="153"/>
      <c r="O78" s="153"/>
      <c r="P78" s="153"/>
      <c r="Q78" s="153"/>
      <c r="R78" s="153"/>
      <c r="S78" s="154"/>
      <c r="U78" s="107" t="s">
        <v>329</v>
      </c>
    </row>
    <row r="79" spans="1:26" ht="25.15" customHeight="1" x14ac:dyDescent="0.15">
      <c r="A79" s="6"/>
      <c r="B79" s="119" t="s">
        <v>135</v>
      </c>
      <c r="C79" s="119"/>
      <c r="D79" s="119"/>
      <c r="E79" s="119"/>
      <c r="F79" s="119"/>
      <c r="G79" s="119"/>
      <c r="H79" s="119"/>
      <c r="I79" s="119"/>
      <c r="J79" s="120"/>
      <c r="K79" s="120"/>
      <c r="L79" s="120"/>
      <c r="M79" s="120"/>
      <c r="N79" s="120"/>
      <c r="O79" s="120"/>
      <c r="P79" s="120"/>
      <c r="Q79" s="120"/>
      <c r="R79" s="120"/>
      <c r="S79" s="121"/>
    </row>
    <row r="80" spans="1:26" ht="20.100000000000001" customHeight="1" x14ac:dyDescent="0.15">
      <c r="A80" s="7"/>
      <c r="B80" s="164" t="s">
        <v>100</v>
      </c>
      <c r="C80" s="164"/>
      <c r="D80" s="164"/>
      <c r="E80" s="164"/>
      <c r="F80" s="164"/>
      <c r="G80" s="164"/>
      <c r="H80" s="164"/>
      <c r="I80" s="164"/>
      <c r="J80" s="164"/>
      <c r="K80" s="164"/>
      <c r="L80" s="164"/>
      <c r="M80" s="164"/>
      <c r="N80" s="164"/>
      <c r="O80" s="164"/>
      <c r="P80" s="164"/>
      <c r="Q80" s="164"/>
      <c r="R80" s="164"/>
      <c r="S80" s="165"/>
      <c r="U80" s="107" t="s">
        <v>330</v>
      </c>
      <c r="W80" s="16" t="b">
        <v>0</v>
      </c>
    </row>
    <row r="81" spans="1:23" ht="25.15" customHeight="1" thickBot="1" x14ac:dyDescent="0.2">
      <c r="A81" s="13"/>
      <c r="B81" s="168" t="s">
        <v>136</v>
      </c>
      <c r="C81" s="168"/>
      <c r="D81" s="168"/>
      <c r="E81" s="168"/>
      <c r="F81" s="168"/>
      <c r="G81" s="168"/>
      <c r="H81" s="168"/>
      <c r="I81" s="168"/>
      <c r="J81" s="169"/>
      <c r="K81" s="169"/>
      <c r="L81" s="169"/>
      <c r="M81" s="169"/>
      <c r="N81" s="169"/>
      <c r="O81" s="169"/>
      <c r="P81" s="169"/>
      <c r="Q81" s="169"/>
      <c r="R81" s="169"/>
      <c r="S81" s="170"/>
      <c r="U81" s="107" t="s">
        <v>331</v>
      </c>
    </row>
    <row r="83" spans="1:23" x14ac:dyDescent="0.15">
      <c r="A83" s="2" t="s">
        <v>88</v>
      </c>
      <c r="W83" s="69" t="s">
        <v>88</v>
      </c>
    </row>
    <row r="84" spans="1:23" ht="20.100000000000001" customHeight="1" x14ac:dyDescent="0.15">
      <c r="A84" s="65">
        <v>1</v>
      </c>
      <c r="B84" s="191" t="s">
        <v>316</v>
      </c>
      <c r="C84" s="191"/>
      <c r="D84" s="191"/>
      <c r="E84" s="191"/>
      <c r="F84" s="191"/>
      <c r="G84" s="191"/>
      <c r="H84" s="191"/>
      <c r="I84" s="191"/>
      <c r="J84" s="191"/>
      <c r="K84" s="191"/>
      <c r="L84" s="191"/>
      <c r="M84" s="191"/>
      <c r="N84" s="191"/>
      <c r="O84" s="191"/>
      <c r="P84" s="191"/>
      <c r="Q84" s="191"/>
      <c r="R84" s="191"/>
      <c r="S84" s="191"/>
      <c r="W84" s="69" t="s">
        <v>93</v>
      </c>
    </row>
    <row r="85" spans="1:23" ht="20.100000000000001" customHeight="1" x14ac:dyDescent="0.15">
      <c r="A85" s="65">
        <v>2</v>
      </c>
      <c r="B85" s="191" t="s">
        <v>72</v>
      </c>
      <c r="C85" s="191"/>
      <c r="D85" s="191"/>
      <c r="E85" s="191"/>
      <c r="F85" s="191"/>
      <c r="G85" s="191"/>
      <c r="H85" s="191"/>
      <c r="I85" s="191"/>
      <c r="J85" s="191"/>
      <c r="K85" s="191"/>
      <c r="L85" s="191"/>
      <c r="M85" s="191"/>
      <c r="N85" s="191"/>
      <c r="O85" s="191"/>
      <c r="P85" s="191"/>
      <c r="Q85" s="191"/>
      <c r="R85" s="191"/>
      <c r="S85" s="191"/>
      <c r="W85" s="69" t="s">
        <v>94</v>
      </c>
    </row>
    <row r="86" spans="1:23" ht="20.100000000000001" customHeight="1" x14ac:dyDescent="0.15">
      <c r="A86" s="186">
        <v>3</v>
      </c>
      <c r="B86" s="125" t="s">
        <v>73</v>
      </c>
      <c r="C86" s="125"/>
      <c r="D86" s="125"/>
      <c r="E86" s="125"/>
      <c r="F86" s="125"/>
      <c r="G86" s="125"/>
      <c r="H86" s="125"/>
      <c r="I86" s="125"/>
      <c r="J86" s="125"/>
      <c r="K86" s="125"/>
      <c r="L86" s="125"/>
      <c r="M86" s="125"/>
      <c r="N86" s="125"/>
      <c r="O86" s="125"/>
      <c r="P86" s="125"/>
      <c r="Q86" s="125"/>
      <c r="R86" s="125"/>
      <c r="S86" s="192"/>
      <c r="W86" s="69" t="s">
        <v>95</v>
      </c>
    </row>
    <row r="87" spans="1:23" ht="20.100000000000001" customHeight="1" x14ac:dyDescent="0.15">
      <c r="A87" s="187"/>
      <c r="B87" s="111"/>
      <c r="C87" s="189" t="s">
        <v>84</v>
      </c>
      <c r="D87" s="189"/>
      <c r="E87" s="189"/>
      <c r="F87" s="189"/>
      <c r="G87" s="189"/>
      <c r="H87" s="189"/>
      <c r="I87" s="189"/>
      <c r="J87" s="189"/>
      <c r="K87" s="189"/>
      <c r="L87" s="189"/>
      <c r="M87" s="189"/>
      <c r="N87" s="189"/>
      <c r="O87" s="189"/>
      <c r="P87" s="189"/>
      <c r="Q87" s="189"/>
      <c r="R87" s="189"/>
      <c r="S87" s="190"/>
      <c r="W87" s="69" t="s">
        <v>150</v>
      </c>
    </row>
    <row r="88" spans="1:23" ht="20.100000000000001" customHeight="1" x14ac:dyDescent="0.15">
      <c r="A88" s="187"/>
      <c r="B88" s="111"/>
      <c r="C88" s="189" t="s">
        <v>85</v>
      </c>
      <c r="D88" s="189"/>
      <c r="E88" s="189"/>
      <c r="F88" s="189"/>
      <c r="G88" s="189"/>
      <c r="H88" s="189"/>
      <c r="I88" s="189"/>
      <c r="J88" s="189"/>
      <c r="K88" s="189"/>
      <c r="L88" s="189"/>
      <c r="M88" s="189"/>
      <c r="N88" s="189"/>
      <c r="O88" s="189"/>
      <c r="P88" s="189"/>
      <c r="Q88" s="189"/>
      <c r="R88" s="189"/>
      <c r="S88" s="190"/>
      <c r="W88" s="69" t="s">
        <v>151</v>
      </c>
    </row>
    <row r="89" spans="1:23" ht="39.950000000000003" customHeight="1" x14ac:dyDescent="0.15">
      <c r="A89" s="188"/>
      <c r="B89" s="12"/>
      <c r="C89" s="149" t="s">
        <v>86</v>
      </c>
      <c r="D89" s="149"/>
      <c r="E89" s="149"/>
      <c r="F89" s="149"/>
      <c r="G89" s="149"/>
      <c r="H89" s="149"/>
      <c r="I89" s="149"/>
      <c r="J89" s="149"/>
      <c r="K89" s="149"/>
      <c r="L89" s="149"/>
      <c r="M89" s="149"/>
      <c r="N89" s="149"/>
      <c r="O89" s="149"/>
      <c r="P89" s="149"/>
      <c r="Q89" s="149"/>
      <c r="R89" s="149"/>
      <c r="S89" s="150"/>
      <c r="W89" s="69" t="s">
        <v>152</v>
      </c>
    </row>
    <row r="90" spans="1:23" ht="39.950000000000003" customHeight="1" x14ac:dyDescent="0.15">
      <c r="A90" s="65">
        <v>4</v>
      </c>
      <c r="B90" s="159" t="s">
        <v>87</v>
      </c>
      <c r="C90" s="159"/>
      <c r="D90" s="159"/>
      <c r="E90" s="159"/>
      <c r="F90" s="159"/>
      <c r="G90" s="159"/>
      <c r="H90" s="159"/>
      <c r="I90" s="159"/>
      <c r="J90" s="159"/>
      <c r="K90" s="159"/>
      <c r="L90" s="159"/>
      <c r="M90" s="159"/>
      <c r="N90" s="159"/>
      <c r="O90" s="159"/>
      <c r="P90" s="159"/>
      <c r="Q90" s="159"/>
      <c r="R90" s="159"/>
      <c r="S90" s="159"/>
      <c r="W90" s="69" t="s">
        <v>96</v>
      </c>
    </row>
    <row r="91" spans="1:23" ht="39.950000000000003" customHeight="1" x14ac:dyDescent="0.15">
      <c r="A91" s="65">
        <v>5</v>
      </c>
      <c r="B91" s="159" t="s">
        <v>79</v>
      </c>
      <c r="C91" s="159"/>
      <c r="D91" s="159"/>
      <c r="E91" s="159"/>
      <c r="F91" s="159"/>
      <c r="G91" s="159"/>
      <c r="H91" s="159"/>
      <c r="I91" s="159"/>
      <c r="J91" s="159"/>
      <c r="K91" s="159"/>
      <c r="L91" s="159"/>
      <c r="M91" s="159"/>
      <c r="N91" s="159"/>
      <c r="O91" s="159"/>
      <c r="P91" s="159"/>
      <c r="Q91" s="159"/>
      <c r="R91" s="159"/>
      <c r="S91" s="159"/>
      <c r="W91" s="69" t="s">
        <v>97</v>
      </c>
    </row>
    <row r="92" spans="1:23" ht="39.950000000000003" customHeight="1" x14ac:dyDescent="0.15">
      <c r="A92" s="65">
        <v>6</v>
      </c>
      <c r="B92" s="159" t="s">
        <v>80</v>
      </c>
      <c r="C92" s="159"/>
      <c r="D92" s="159"/>
      <c r="E92" s="159"/>
      <c r="F92" s="159"/>
      <c r="G92" s="159"/>
      <c r="H92" s="159"/>
      <c r="I92" s="159"/>
      <c r="J92" s="159"/>
      <c r="K92" s="159"/>
      <c r="L92" s="159"/>
      <c r="M92" s="159"/>
      <c r="N92" s="159"/>
      <c r="O92" s="159"/>
      <c r="P92" s="159"/>
      <c r="Q92" s="159"/>
      <c r="R92" s="159"/>
      <c r="S92" s="159"/>
      <c r="W92" s="69" t="s">
        <v>98</v>
      </c>
    </row>
    <row r="93" spans="1:23" ht="39.950000000000003" customHeight="1" x14ac:dyDescent="0.15">
      <c r="A93" s="65">
        <v>7</v>
      </c>
      <c r="B93" s="159" t="s">
        <v>81</v>
      </c>
      <c r="C93" s="159"/>
      <c r="D93" s="159"/>
      <c r="E93" s="159"/>
      <c r="F93" s="159"/>
      <c r="G93" s="159"/>
      <c r="H93" s="159"/>
      <c r="I93" s="159"/>
      <c r="J93" s="159"/>
      <c r="K93" s="159"/>
      <c r="L93" s="159"/>
      <c r="M93" s="159"/>
      <c r="N93" s="159"/>
      <c r="O93" s="159"/>
      <c r="P93" s="159"/>
      <c r="Q93" s="159"/>
      <c r="R93" s="159"/>
      <c r="S93" s="159"/>
      <c r="W93" s="69" t="s">
        <v>99</v>
      </c>
    </row>
    <row r="94" spans="1:23" ht="39.950000000000003" customHeight="1" x14ac:dyDescent="0.15">
      <c r="A94" s="65" t="s">
        <v>102</v>
      </c>
      <c r="B94" s="159" t="s">
        <v>103</v>
      </c>
      <c r="C94" s="159"/>
      <c r="D94" s="159"/>
      <c r="E94" s="159"/>
      <c r="F94" s="159"/>
      <c r="G94" s="159"/>
      <c r="H94" s="159"/>
      <c r="I94" s="159"/>
      <c r="J94" s="159"/>
      <c r="K94" s="159"/>
      <c r="L94" s="159"/>
      <c r="M94" s="159"/>
      <c r="N94" s="159"/>
      <c r="O94" s="159"/>
      <c r="P94" s="159"/>
      <c r="Q94" s="159"/>
      <c r="R94" s="159"/>
      <c r="S94" s="159"/>
      <c r="W94" s="69" t="s">
        <v>153</v>
      </c>
    </row>
    <row r="95" spans="1:23" ht="39.950000000000003" customHeight="1" x14ac:dyDescent="0.15">
      <c r="A95" s="65" t="s">
        <v>101</v>
      </c>
      <c r="B95" s="12"/>
      <c r="C95" s="149" t="s">
        <v>104</v>
      </c>
      <c r="D95" s="149"/>
      <c r="E95" s="149"/>
      <c r="F95" s="149"/>
      <c r="G95" s="149"/>
      <c r="H95" s="149"/>
      <c r="I95" s="149"/>
      <c r="J95" s="149"/>
      <c r="K95" s="149"/>
      <c r="L95" s="149"/>
      <c r="M95" s="149"/>
      <c r="N95" s="149"/>
      <c r="O95" s="149"/>
      <c r="P95" s="149"/>
      <c r="Q95" s="149"/>
      <c r="R95" s="149"/>
      <c r="S95" s="150"/>
      <c r="W95" s="69" t="s">
        <v>125</v>
      </c>
    </row>
    <row r="96" spans="1:23" ht="80.099999999999994" customHeight="1" x14ac:dyDescent="0.15">
      <c r="A96" s="65"/>
      <c r="B96" s="12"/>
      <c r="C96" s="149" t="s">
        <v>105</v>
      </c>
      <c r="D96" s="149"/>
      <c r="E96" s="149"/>
      <c r="F96" s="149"/>
      <c r="G96" s="149"/>
      <c r="H96" s="149"/>
      <c r="I96" s="149"/>
      <c r="J96" s="149"/>
      <c r="K96" s="149"/>
      <c r="L96" s="149"/>
      <c r="M96" s="149"/>
      <c r="N96" s="149"/>
      <c r="O96" s="149"/>
      <c r="P96" s="149"/>
      <c r="Q96" s="149"/>
      <c r="R96" s="149"/>
      <c r="S96" s="150"/>
      <c r="W96" s="69" t="s">
        <v>155</v>
      </c>
    </row>
    <row r="97" spans="1:23" ht="39.950000000000003" customHeight="1" x14ac:dyDescent="0.15">
      <c r="A97" s="65" t="s">
        <v>107</v>
      </c>
      <c r="B97" s="159" t="s">
        <v>106</v>
      </c>
      <c r="C97" s="159"/>
      <c r="D97" s="159"/>
      <c r="E97" s="159"/>
      <c r="F97" s="159"/>
      <c r="G97" s="159"/>
      <c r="H97" s="159"/>
      <c r="I97" s="159"/>
      <c r="J97" s="159"/>
      <c r="K97" s="159"/>
      <c r="L97" s="159"/>
      <c r="M97" s="159"/>
      <c r="N97" s="159"/>
      <c r="O97" s="159"/>
      <c r="P97" s="159"/>
      <c r="Q97" s="159"/>
      <c r="R97" s="159"/>
      <c r="S97" s="159"/>
      <c r="W97" s="69" t="s">
        <v>157</v>
      </c>
    </row>
    <row r="98" spans="1:23" ht="39.950000000000003" customHeight="1" x14ac:dyDescent="0.15">
      <c r="A98" s="65">
        <v>8</v>
      </c>
      <c r="B98" s="12"/>
      <c r="C98" s="149" t="s">
        <v>108</v>
      </c>
      <c r="D98" s="149"/>
      <c r="E98" s="149"/>
      <c r="F98" s="149"/>
      <c r="G98" s="149"/>
      <c r="H98" s="149"/>
      <c r="I98" s="149"/>
      <c r="J98" s="149"/>
      <c r="K98" s="149"/>
      <c r="L98" s="149"/>
      <c r="M98" s="149"/>
      <c r="N98" s="149"/>
      <c r="O98" s="149"/>
      <c r="P98" s="149"/>
      <c r="Q98" s="149"/>
      <c r="R98" s="149"/>
      <c r="S98" s="150"/>
      <c r="W98" s="69" t="s">
        <v>131</v>
      </c>
    </row>
    <row r="99" spans="1:23" ht="39.950000000000003" customHeight="1" x14ac:dyDescent="0.15">
      <c r="A99" s="65"/>
      <c r="B99" s="12"/>
      <c r="C99" s="149" t="s">
        <v>109</v>
      </c>
      <c r="D99" s="149"/>
      <c r="E99" s="149"/>
      <c r="F99" s="149"/>
      <c r="G99" s="149"/>
      <c r="H99" s="149"/>
      <c r="I99" s="149"/>
      <c r="J99" s="149"/>
      <c r="K99" s="149"/>
      <c r="L99" s="149"/>
      <c r="M99" s="149"/>
      <c r="N99" s="149"/>
      <c r="O99" s="149"/>
      <c r="P99" s="149"/>
      <c r="Q99" s="149"/>
      <c r="R99" s="149"/>
      <c r="S99" s="150"/>
      <c r="W99" s="69" t="s">
        <v>132</v>
      </c>
    </row>
    <row r="100" spans="1:23" ht="39.950000000000003" customHeight="1" x14ac:dyDescent="0.15">
      <c r="A100" s="65"/>
      <c r="B100" s="12"/>
      <c r="C100" s="149" t="s">
        <v>110</v>
      </c>
      <c r="D100" s="149"/>
      <c r="E100" s="149"/>
      <c r="F100" s="149"/>
      <c r="G100" s="149"/>
      <c r="H100" s="149"/>
      <c r="I100" s="149"/>
      <c r="J100" s="149"/>
      <c r="K100" s="149"/>
      <c r="L100" s="149"/>
      <c r="M100" s="149"/>
      <c r="N100" s="149"/>
      <c r="O100" s="149"/>
      <c r="P100" s="149"/>
      <c r="Q100" s="149"/>
      <c r="R100" s="149"/>
      <c r="S100" s="150"/>
      <c r="W100" s="69" t="s">
        <v>133</v>
      </c>
    </row>
    <row r="101" spans="1:23" ht="60" customHeight="1" x14ac:dyDescent="0.15">
      <c r="A101" s="65">
        <v>9</v>
      </c>
      <c r="B101" s="159" t="s">
        <v>111</v>
      </c>
      <c r="C101" s="159"/>
      <c r="D101" s="159"/>
      <c r="E101" s="159"/>
      <c r="F101" s="159"/>
      <c r="G101" s="159"/>
      <c r="H101" s="159"/>
      <c r="I101" s="159"/>
      <c r="J101" s="159"/>
      <c r="K101" s="159"/>
      <c r="L101" s="159"/>
      <c r="M101" s="159"/>
      <c r="N101" s="159"/>
      <c r="O101" s="159"/>
      <c r="P101" s="159"/>
      <c r="Q101" s="159"/>
      <c r="R101" s="159"/>
      <c r="S101" s="159"/>
      <c r="W101" s="69" t="s">
        <v>100</v>
      </c>
    </row>
    <row r="103" spans="1:23" x14ac:dyDescent="0.15">
      <c r="W103" s="3" t="s">
        <v>286</v>
      </c>
    </row>
    <row r="104" spans="1:23" x14ac:dyDescent="0.15">
      <c r="W104" s="3" t="s">
        <v>287</v>
      </c>
    </row>
    <row r="105" spans="1:23" x14ac:dyDescent="0.15">
      <c r="W105" s="3" t="s">
        <v>288</v>
      </c>
    </row>
    <row r="106" spans="1:23" x14ac:dyDescent="0.15">
      <c r="W106" s="3" t="s">
        <v>289</v>
      </c>
    </row>
    <row r="107" spans="1:23" x14ac:dyDescent="0.15">
      <c r="W107" s="3" t="s">
        <v>290</v>
      </c>
    </row>
    <row r="108" spans="1:23" x14ac:dyDescent="0.15">
      <c r="W108" s="3" t="s">
        <v>291</v>
      </c>
    </row>
    <row r="109" spans="1:23" x14ac:dyDescent="0.15">
      <c r="W109" s="3" t="s">
        <v>292</v>
      </c>
    </row>
    <row r="110" spans="1:23" x14ac:dyDescent="0.15">
      <c r="W110" s="3" t="s">
        <v>293</v>
      </c>
    </row>
    <row r="111" spans="1:23" x14ac:dyDescent="0.15">
      <c r="W111" s="3" t="s">
        <v>294</v>
      </c>
    </row>
    <row r="112" spans="1:23" x14ac:dyDescent="0.15">
      <c r="W112" s="3" t="s">
        <v>295</v>
      </c>
    </row>
    <row r="113" spans="23:23" x14ac:dyDescent="0.15">
      <c r="W113" s="3" t="s">
        <v>296</v>
      </c>
    </row>
    <row r="114" spans="23:23" x14ac:dyDescent="0.15">
      <c r="W114" s="3" t="s">
        <v>297</v>
      </c>
    </row>
    <row r="115" spans="23:23" x14ac:dyDescent="0.15">
      <c r="W115" s="3" t="s">
        <v>298</v>
      </c>
    </row>
    <row r="116" spans="23:23" x14ac:dyDescent="0.15">
      <c r="W116" s="3" t="s">
        <v>284</v>
      </c>
    </row>
    <row r="117" spans="23:23" x14ac:dyDescent="0.15">
      <c r="W117" s="3" t="s">
        <v>285</v>
      </c>
    </row>
    <row r="118" spans="23:23" x14ac:dyDescent="0.15">
      <c r="W118" s="3" t="s">
        <v>299</v>
      </c>
    </row>
    <row r="119" spans="23:23" x14ac:dyDescent="0.15">
      <c r="W119" s="3" t="s">
        <v>300</v>
      </c>
    </row>
    <row r="120" spans="23:23" x14ac:dyDescent="0.15">
      <c r="W120" s="3" t="s">
        <v>301</v>
      </c>
    </row>
    <row r="121" spans="23:23" x14ac:dyDescent="0.15">
      <c r="W121" s="3" t="s">
        <v>302</v>
      </c>
    </row>
    <row r="122" spans="23:23" x14ac:dyDescent="0.15">
      <c r="W122" s="3" t="s">
        <v>303</v>
      </c>
    </row>
    <row r="123" spans="23:23" x14ac:dyDescent="0.15">
      <c r="W123" s="3" t="s">
        <v>304</v>
      </c>
    </row>
    <row r="124" spans="23:23" x14ac:dyDescent="0.15">
      <c r="W124" s="3" t="s">
        <v>305</v>
      </c>
    </row>
    <row r="125" spans="23:23" x14ac:dyDescent="0.15">
      <c r="W125" s="3" t="s">
        <v>306</v>
      </c>
    </row>
    <row r="126" spans="23:23" x14ac:dyDescent="0.15">
      <c r="W126" s="3" t="s">
        <v>307</v>
      </c>
    </row>
    <row r="127" spans="23:23" x14ac:dyDescent="0.15">
      <c r="W127" s="3" t="s">
        <v>308</v>
      </c>
    </row>
    <row r="128" spans="23:23" x14ac:dyDescent="0.15">
      <c r="W128" s="3" t="s">
        <v>309</v>
      </c>
    </row>
    <row r="129" spans="23:23" x14ac:dyDescent="0.15">
      <c r="W129" s="3" t="s">
        <v>310</v>
      </c>
    </row>
    <row r="130" spans="23:23" x14ac:dyDescent="0.15">
      <c r="W130" s="3" t="s">
        <v>311</v>
      </c>
    </row>
    <row r="131" spans="23:23" x14ac:dyDescent="0.15">
      <c r="W131" s="3" t="s">
        <v>312</v>
      </c>
    </row>
    <row r="132" spans="23:23" x14ac:dyDescent="0.15">
      <c r="W132" s="3" t="s">
        <v>313</v>
      </c>
    </row>
  </sheetData>
  <sheetProtection selectLockedCells="1"/>
  <mergeCells count="155">
    <mergeCell ref="C96:S96"/>
    <mergeCell ref="B97:S97"/>
    <mergeCell ref="C98:S98"/>
    <mergeCell ref="C99:S99"/>
    <mergeCell ref="C100:S100"/>
    <mergeCell ref="B101:S101"/>
    <mergeCell ref="B90:S90"/>
    <mergeCell ref="B91:S91"/>
    <mergeCell ref="B92:S92"/>
    <mergeCell ref="B93:S93"/>
    <mergeCell ref="B94:S94"/>
    <mergeCell ref="C95:S95"/>
    <mergeCell ref="B80:S80"/>
    <mergeCell ref="B81:I81"/>
    <mergeCell ref="J81:S81"/>
    <mergeCell ref="B84:S84"/>
    <mergeCell ref="B85:S85"/>
    <mergeCell ref="A86:A89"/>
    <mergeCell ref="B86:S86"/>
    <mergeCell ref="C87:S87"/>
    <mergeCell ref="C88:S88"/>
    <mergeCell ref="C89:S89"/>
    <mergeCell ref="B77:E77"/>
    <mergeCell ref="G77:I77"/>
    <mergeCell ref="K77:S77"/>
    <mergeCell ref="B78:I78"/>
    <mergeCell ref="J78:S78"/>
    <mergeCell ref="B79:I79"/>
    <mergeCell ref="J79:S79"/>
    <mergeCell ref="B73:I73"/>
    <mergeCell ref="J73:S73"/>
    <mergeCell ref="B74:S74"/>
    <mergeCell ref="B75:I75"/>
    <mergeCell ref="J75:S75"/>
    <mergeCell ref="B76:I76"/>
    <mergeCell ref="J76:S76"/>
    <mergeCell ref="B70:I70"/>
    <mergeCell ref="J70:S70"/>
    <mergeCell ref="B71:I71"/>
    <mergeCell ref="J71:S71"/>
    <mergeCell ref="B72:I72"/>
    <mergeCell ref="J72:S72"/>
    <mergeCell ref="B67:F67"/>
    <mergeCell ref="G67:I67"/>
    <mergeCell ref="J67:S67"/>
    <mergeCell ref="B68:F68"/>
    <mergeCell ref="J68:N68"/>
    <mergeCell ref="B69:E69"/>
    <mergeCell ref="G69:I69"/>
    <mergeCell ref="K69:M69"/>
    <mergeCell ref="O69:S69"/>
    <mergeCell ref="B63:I63"/>
    <mergeCell ref="J63:S63"/>
    <mergeCell ref="B64:S64"/>
    <mergeCell ref="B65:S65"/>
    <mergeCell ref="B66:F66"/>
    <mergeCell ref="G66:S66"/>
    <mergeCell ref="B59:I59"/>
    <mergeCell ref="J59:S59"/>
    <mergeCell ref="B60:S60"/>
    <mergeCell ref="B61:I61"/>
    <mergeCell ref="J61:S61"/>
    <mergeCell ref="B62:I62"/>
    <mergeCell ref="J62:S62"/>
    <mergeCell ref="B56:I56"/>
    <mergeCell ref="J56:S56"/>
    <mergeCell ref="B57:I57"/>
    <mergeCell ref="J57:S57"/>
    <mergeCell ref="B58:I58"/>
    <mergeCell ref="J58:S58"/>
    <mergeCell ref="B54:I54"/>
    <mergeCell ref="J54:S54"/>
    <mergeCell ref="B55:E55"/>
    <mergeCell ref="G55:I55"/>
    <mergeCell ref="K55:M55"/>
    <mergeCell ref="O55:S55"/>
    <mergeCell ref="J49:S49"/>
    <mergeCell ref="B50:S50"/>
    <mergeCell ref="B51:I51"/>
    <mergeCell ref="J51:S51"/>
    <mergeCell ref="B52:S52"/>
    <mergeCell ref="B53:I53"/>
    <mergeCell ref="J53:S53"/>
    <mergeCell ref="N40:Q40"/>
    <mergeCell ref="I41:Q41"/>
    <mergeCell ref="A43:D47"/>
    <mergeCell ref="H44:S44"/>
    <mergeCell ref="H45:K45"/>
    <mergeCell ref="N45:Q45"/>
    <mergeCell ref="I46:Q46"/>
    <mergeCell ref="I47:Q47"/>
    <mergeCell ref="A33:D34"/>
    <mergeCell ref="M34:O34"/>
    <mergeCell ref="A35:D36"/>
    <mergeCell ref="F36:I36"/>
    <mergeCell ref="J36:S36"/>
    <mergeCell ref="A37:D41"/>
    <mergeCell ref="F37:G37"/>
    <mergeCell ref="H37:S37"/>
    <mergeCell ref="H39:S39"/>
    <mergeCell ref="H40:K40"/>
    <mergeCell ref="A29:D29"/>
    <mergeCell ref="K29:R29"/>
    <mergeCell ref="A30:D30"/>
    <mergeCell ref="M30:O30"/>
    <mergeCell ref="A31:D32"/>
    <mergeCell ref="G31:J31"/>
    <mergeCell ref="M31:O31"/>
    <mergeCell ref="I32:R32"/>
    <mergeCell ref="N26:S26"/>
    <mergeCell ref="A27:D27"/>
    <mergeCell ref="G27:I27"/>
    <mergeCell ref="M27:R27"/>
    <mergeCell ref="A28:D28"/>
    <mergeCell ref="K28:M28"/>
    <mergeCell ref="O28:Q28"/>
    <mergeCell ref="A23:D23"/>
    <mergeCell ref="A24:D24"/>
    <mergeCell ref="F24:H24"/>
    <mergeCell ref="A25:D25"/>
    <mergeCell ref="F25:H25"/>
    <mergeCell ref="A26:D26"/>
    <mergeCell ref="A17:D17"/>
    <mergeCell ref="E17:S17"/>
    <mergeCell ref="A18:D18"/>
    <mergeCell ref="E18:S18"/>
    <mergeCell ref="A19:D19"/>
    <mergeCell ref="A20:D22"/>
    <mergeCell ref="A12:D12"/>
    <mergeCell ref="E12:S12"/>
    <mergeCell ref="A15:D15"/>
    <mergeCell ref="E15:S15"/>
    <mergeCell ref="A16:D16"/>
    <mergeCell ref="E16:S16"/>
    <mergeCell ref="A10:D10"/>
    <mergeCell ref="E10:S10"/>
    <mergeCell ref="A11:D11"/>
    <mergeCell ref="F11:G11"/>
    <mergeCell ref="H11:K11"/>
    <mergeCell ref="L11:M11"/>
    <mergeCell ref="N11:S11"/>
    <mergeCell ref="A8:D8"/>
    <mergeCell ref="E8:S8"/>
    <mergeCell ref="A9:D9"/>
    <mergeCell ref="F9:G9"/>
    <mergeCell ref="H9:K9"/>
    <mergeCell ref="L9:M9"/>
    <mergeCell ref="N9:S9"/>
    <mergeCell ref="A1:S1"/>
    <mergeCell ref="N2:S2"/>
    <mergeCell ref="A3:D3"/>
    <mergeCell ref="A4:D4"/>
    <mergeCell ref="E4:S4"/>
    <mergeCell ref="A7:D7"/>
    <mergeCell ref="E7:S7"/>
  </mergeCells>
  <phoneticPr fontId="1"/>
  <conditionalFormatting sqref="B51:S51">
    <cfRule type="expression" dxfId="75" priority="19">
      <formula>AND($W$65=TRUE,$G$67=$B$50,$J$51="")</formula>
    </cfRule>
    <cfRule type="expression" dxfId="74" priority="38">
      <formula>AND($W$50=TRUE,$J$51="")</formula>
    </cfRule>
  </conditionalFormatting>
  <conditionalFormatting sqref="B53:S54">
    <cfRule type="expression" dxfId="73" priority="17">
      <formula>AND($W$65=TRUE,$G$67=$B$52,$J$54="")</formula>
    </cfRule>
    <cfRule type="expression" dxfId="72" priority="18">
      <formula>AND($W$65=TRUE,$G$67=$B$52,$J$53="")</formula>
    </cfRule>
    <cfRule type="expression" dxfId="71" priority="36">
      <formula>AND($W$52=TRUE,$J$54="")</formula>
    </cfRule>
    <cfRule type="expression" dxfId="70" priority="37">
      <formula>AND($W$52=TRUE,$J$53="")</formula>
    </cfRule>
  </conditionalFormatting>
  <conditionalFormatting sqref="B56:S59">
    <cfRule type="expression" dxfId="69" priority="13">
      <formula>AND($W$65=TRUE,OR($G$67=$B$55,$G$67=$G$55,$G$67=$K$55,$G$67=$O$55),$J$59="")</formula>
    </cfRule>
    <cfRule type="expression" dxfId="68" priority="14">
      <formula>AND($W$65=TRUE,OR($G$67=$B$55,$G$67=$G$55,$G$67=$K$55,$G$67=$O$55),,$B$58="")</formula>
    </cfRule>
    <cfRule type="expression" dxfId="67" priority="15">
      <formula>AND($W$65=TRUE,OR($G$67=$B$55,$G$67=$G$55,$G$67=$K$55,$G$67=$O$55),$J$57="")</formula>
    </cfRule>
    <cfRule type="expression" dxfId="66" priority="16">
      <formula>AND($W$65=TRUE,OR($G$67=$B$55,$G$67=$G$55,$G$67=$K$55,$G$67=$O$55),$J$56="")</formula>
    </cfRule>
    <cfRule type="expression" dxfId="65" priority="32">
      <formula>AND(OR($W$55=TRUE,$X$55=TRUE,$Y$55=TRUE,$Z$55=TRUE),$J$59="")</formula>
    </cfRule>
    <cfRule type="expression" dxfId="64" priority="33">
      <formula>AND(OR($W$55=TRUE,$X$55=TRUE,$Y$55=TRUE,$Z$55=TRUE),$J$58="")</formula>
    </cfRule>
    <cfRule type="expression" dxfId="63" priority="34">
      <formula>AND(OR($W$55=TRUE,$X$55=TRUE,$Y$55=TRUE,$Z$55=TRUE),$J$57="")</formula>
    </cfRule>
    <cfRule type="expression" dxfId="62" priority="35">
      <formula>AND(OR($W$55=TRUE,$X$55=TRUE,$Y$55=TRUE,$Z$55=TRUE),$J$56="")</formula>
    </cfRule>
  </conditionalFormatting>
  <conditionalFormatting sqref="B61:S63">
    <cfRule type="expression" dxfId="61" priority="29">
      <formula>AND($W$60=TRUE,$J$61="")</formula>
    </cfRule>
    <cfRule type="expression" dxfId="60" priority="30">
      <formula>AND($W$60=TRUE,$J$62="")</formula>
    </cfRule>
    <cfRule type="expression" dxfId="59" priority="31">
      <formula>AND($W$60=TRUE,$J$63="")</formula>
    </cfRule>
  </conditionalFormatting>
  <conditionalFormatting sqref="B70:S71">
    <cfRule type="expression" dxfId="58" priority="27">
      <formula>AND(OR($W$69=TRUE,$X$69=TRUE,$Y$69=TRUE,$Z$69=TRUE),$J$71="")</formula>
    </cfRule>
    <cfRule type="expression" dxfId="57" priority="28">
      <formula>AND(OR($W$69=TRUE,$X$69=TRUE,$Y$69=TRUE,$Z$69=TRUE),$J$70="")</formula>
    </cfRule>
  </conditionalFormatting>
  <conditionalFormatting sqref="B72:S72">
    <cfRule type="expression" dxfId="56" priority="26">
      <formula>AND($Y$69=TRUE,$J$72="")</formula>
    </cfRule>
  </conditionalFormatting>
  <conditionalFormatting sqref="B73:S73">
    <cfRule type="expression" dxfId="55" priority="25">
      <formula>AND($Z$69=TRUE,$J$73="")</formula>
    </cfRule>
  </conditionalFormatting>
  <conditionalFormatting sqref="B75:S76">
    <cfRule type="expression" dxfId="54" priority="23">
      <formula>AND($W$74=TRUE,$J$76="")</formula>
    </cfRule>
    <cfRule type="expression" dxfId="53" priority="24">
      <formula>AND($W$74=TRUE,$J$75="")</formula>
    </cfRule>
  </conditionalFormatting>
  <conditionalFormatting sqref="B78:S79">
    <cfRule type="expression" dxfId="52" priority="21">
      <formula>AND(OR($W$77=TRUE,$X$77=TRUE,$Y$77=TRUE),$J$79="")</formula>
    </cfRule>
    <cfRule type="expression" dxfId="51" priority="22">
      <formula>AND(OR($W$77=TRUE,$X$77=TRUE,$Y$77=TRUE),$J$78="")</formula>
    </cfRule>
  </conditionalFormatting>
  <conditionalFormatting sqref="B81:S81">
    <cfRule type="expression" dxfId="50" priority="20">
      <formula>AND($W$80=TRUE,$J$81="")</formula>
    </cfRule>
  </conditionalFormatting>
  <conditionalFormatting sqref="G66:S66 G67:I67 G68 O68">
    <cfRule type="expression" dxfId="49" priority="9">
      <formula>AND($W$65=TRUE,$O$68="")</formula>
    </cfRule>
    <cfRule type="expression" dxfId="48" priority="10">
      <formula>AND($W$65=TRUE,$G$68="")</formula>
    </cfRule>
    <cfRule type="expression" dxfId="47" priority="11">
      <formula>AND($W$65=TRUE,$G$67="")</formula>
    </cfRule>
    <cfRule type="expression" dxfId="46" priority="12">
      <formula>AND($W$65=TRUE,$G$66="")</formula>
    </cfRule>
  </conditionalFormatting>
  <conditionalFormatting sqref="N26:S26">
    <cfRule type="expression" dxfId="45" priority="8">
      <formula>AND($Y$26=TRUE,$N$26="")</formula>
    </cfRule>
  </conditionalFormatting>
  <conditionalFormatting sqref="J29:S29">
    <cfRule type="expression" dxfId="44" priority="5">
      <formula>AND($X$29=TRUE,$K$29="")</formula>
    </cfRule>
  </conditionalFormatting>
  <conditionalFormatting sqref="H32:I32 S32">
    <cfRule type="expression" dxfId="43" priority="4">
      <formula>AND($Y$31=TRUE,$H$32="")</formula>
    </cfRule>
  </conditionalFormatting>
  <conditionalFormatting sqref="E34:S34">
    <cfRule type="expression" dxfId="42" priority="3">
      <formula>AND(OR($W$33=TRUE,$X$33=TRUE),$M$34="")</formula>
    </cfRule>
  </conditionalFormatting>
  <conditionalFormatting sqref="L27:S27">
    <cfRule type="expression" dxfId="41" priority="2">
      <formula>AND($X$27=TRUE,$M$27="")</formula>
    </cfRule>
  </conditionalFormatting>
  <conditionalFormatting sqref="H32:S32">
    <cfRule type="expression" dxfId="40" priority="1">
      <formula>$Y$31=TRUE</formula>
    </cfRule>
  </conditionalFormatting>
  <conditionalFormatting sqref="J28:S28">
    <cfRule type="expression" dxfId="39" priority="6">
      <formula>AND($X$28=TRUE,$O$28="")</formula>
    </cfRule>
    <cfRule type="expression" dxfId="38" priority="7">
      <formula>AND($X$28=TRUE,$K$28="")</formula>
    </cfRule>
  </conditionalFormatting>
  <dataValidations count="2">
    <dataValidation type="list" errorStyle="warning" allowBlank="1" showInputMessage="1" showErrorMessage="1" sqref="G27:I27" xr:uid="{C8F46BC6-2E80-4AE6-ABD9-556EC8D67F9A}">
      <formula1>$W$104:$W$132</formula1>
    </dataValidation>
    <dataValidation type="list" errorStyle="warning" allowBlank="1" showInputMessage="1" showErrorMessage="1" sqref="G67:I67" xr:uid="{4CDDE00C-308A-4423-941F-8D018BEFE8AF}">
      <formula1>$W$84:$W$91</formula1>
    </dataValidation>
  </dataValidations>
  <hyperlinks>
    <hyperlink ref="E12" r:id="rId1" xr:uid="{663B61C6-B621-4828-954E-5D24F5CABACF}"/>
  </hyperlinks>
  <printOptions horizontalCentered="1" verticalCentered="1"/>
  <pageMargins left="0.35433070866141736" right="0.19685039370078741" top="0.19685039370078741" bottom="0.19685039370078741" header="0" footer="0"/>
  <pageSetup paperSize="9" scale="89" fitToHeight="0" orientation="portrait" r:id="rId2"/>
  <rowBreaks count="2" manualBreakCount="2">
    <brk id="41" max="16383" man="1"/>
    <brk id="82"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5</xdr:col>
                    <xdr:colOff>57150</xdr:colOff>
                    <xdr:row>2</xdr:row>
                    <xdr:rowOff>38100</xdr:rowOff>
                  </from>
                  <to>
                    <xdr:col>5</xdr:col>
                    <xdr:colOff>266700</xdr:colOff>
                    <xdr:row>3</xdr:row>
                    <xdr:rowOff>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7</xdr:col>
                    <xdr:colOff>47625</xdr:colOff>
                    <xdr:row>2</xdr:row>
                    <xdr:rowOff>28575</xdr:rowOff>
                  </from>
                  <to>
                    <xdr:col>7</xdr:col>
                    <xdr:colOff>257175</xdr:colOff>
                    <xdr:row>2</xdr:row>
                    <xdr:rowOff>266700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5</xdr:col>
                    <xdr:colOff>66675</xdr:colOff>
                    <xdr:row>18</xdr:row>
                    <xdr:rowOff>76200</xdr:rowOff>
                  </from>
                  <to>
                    <xdr:col>6</xdr:col>
                    <xdr:colOff>0</xdr:colOff>
                    <xdr:row>18</xdr:row>
                    <xdr:rowOff>314325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7</xdr:col>
                    <xdr:colOff>66675</xdr:colOff>
                    <xdr:row>18</xdr:row>
                    <xdr:rowOff>76200</xdr:rowOff>
                  </from>
                  <to>
                    <xdr:col>8</xdr:col>
                    <xdr:colOff>0</xdr:colOff>
                    <xdr:row>18</xdr:row>
                    <xdr:rowOff>314325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9</xdr:col>
                    <xdr:colOff>66675</xdr:colOff>
                    <xdr:row>18</xdr:row>
                    <xdr:rowOff>76200</xdr:rowOff>
                  </from>
                  <to>
                    <xdr:col>10</xdr:col>
                    <xdr:colOff>0</xdr:colOff>
                    <xdr:row>18</xdr:row>
                    <xdr:rowOff>314325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11</xdr:col>
                    <xdr:colOff>66675</xdr:colOff>
                    <xdr:row>18</xdr:row>
                    <xdr:rowOff>76200</xdr:rowOff>
                  </from>
                  <to>
                    <xdr:col>12</xdr:col>
                    <xdr:colOff>0</xdr:colOff>
                    <xdr:row>18</xdr:row>
                    <xdr:rowOff>314325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13</xdr:col>
                    <xdr:colOff>66675</xdr:colOff>
                    <xdr:row>18</xdr:row>
                    <xdr:rowOff>76200</xdr:rowOff>
                  </from>
                  <to>
                    <xdr:col>14</xdr:col>
                    <xdr:colOff>0</xdr:colOff>
                    <xdr:row>18</xdr:row>
                    <xdr:rowOff>314325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15</xdr:col>
                    <xdr:colOff>66675</xdr:colOff>
                    <xdr:row>18</xdr:row>
                    <xdr:rowOff>76200</xdr:rowOff>
                  </from>
                  <to>
                    <xdr:col>16</xdr:col>
                    <xdr:colOff>0</xdr:colOff>
                    <xdr:row>18</xdr:row>
                    <xdr:rowOff>314325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17</xdr:col>
                    <xdr:colOff>66675</xdr:colOff>
                    <xdr:row>18</xdr:row>
                    <xdr:rowOff>76200</xdr:rowOff>
                  </from>
                  <to>
                    <xdr:col>18</xdr:col>
                    <xdr:colOff>0</xdr:colOff>
                    <xdr:row>18</xdr:row>
                    <xdr:rowOff>314325</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5</xdr:col>
                    <xdr:colOff>66675</xdr:colOff>
                    <xdr:row>19</xdr:row>
                    <xdr:rowOff>0</xdr:rowOff>
                  </from>
                  <to>
                    <xdr:col>6</xdr:col>
                    <xdr:colOff>0</xdr:colOff>
                    <xdr:row>19</xdr:row>
                    <xdr:rowOff>238125</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7</xdr:col>
                    <xdr:colOff>66675</xdr:colOff>
                    <xdr:row>19</xdr:row>
                    <xdr:rowOff>0</xdr:rowOff>
                  </from>
                  <to>
                    <xdr:col>8</xdr:col>
                    <xdr:colOff>0</xdr:colOff>
                    <xdr:row>19</xdr:row>
                    <xdr:rowOff>238125</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9</xdr:col>
                    <xdr:colOff>66675</xdr:colOff>
                    <xdr:row>19</xdr:row>
                    <xdr:rowOff>0</xdr:rowOff>
                  </from>
                  <to>
                    <xdr:col>10</xdr:col>
                    <xdr:colOff>0</xdr:colOff>
                    <xdr:row>19</xdr:row>
                    <xdr:rowOff>238125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11</xdr:col>
                    <xdr:colOff>66675</xdr:colOff>
                    <xdr:row>19</xdr:row>
                    <xdr:rowOff>0</xdr:rowOff>
                  </from>
                  <to>
                    <xdr:col>12</xdr:col>
                    <xdr:colOff>0</xdr:colOff>
                    <xdr:row>19</xdr:row>
                    <xdr:rowOff>238125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13</xdr:col>
                    <xdr:colOff>66675</xdr:colOff>
                    <xdr:row>19</xdr:row>
                    <xdr:rowOff>0</xdr:rowOff>
                  </from>
                  <to>
                    <xdr:col>14</xdr:col>
                    <xdr:colOff>0</xdr:colOff>
                    <xdr:row>19</xdr:row>
                    <xdr:rowOff>238125</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15</xdr:col>
                    <xdr:colOff>66675</xdr:colOff>
                    <xdr:row>19</xdr:row>
                    <xdr:rowOff>0</xdr:rowOff>
                  </from>
                  <to>
                    <xdr:col>16</xdr:col>
                    <xdr:colOff>0</xdr:colOff>
                    <xdr:row>19</xdr:row>
                    <xdr:rowOff>238125</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17</xdr:col>
                    <xdr:colOff>66675</xdr:colOff>
                    <xdr:row>19</xdr:row>
                    <xdr:rowOff>0</xdr:rowOff>
                  </from>
                  <to>
                    <xdr:col>18</xdr:col>
                    <xdr:colOff>0</xdr:colOff>
                    <xdr:row>19</xdr:row>
                    <xdr:rowOff>238125</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5</xdr:col>
                    <xdr:colOff>66675</xdr:colOff>
                    <xdr:row>20</xdr:row>
                    <xdr:rowOff>0</xdr:rowOff>
                  </from>
                  <to>
                    <xdr:col>6</xdr:col>
                    <xdr:colOff>0</xdr:colOff>
                    <xdr:row>20</xdr:row>
                    <xdr:rowOff>238125</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7</xdr:col>
                    <xdr:colOff>66675</xdr:colOff>
                    <xdr:row>20</xdr:row>
                    <xdr:rowOff>0</xdr:rowOff>
                  </from>
                  <to>
                    <xdr:col>8</xdr:col>
                    <xdr:colOff>0</xdr:colOff>
                    <xdr:row>20</xdr:row>
                    <xdr:rowOff>238125</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9</xdr:col>
                    <xdr:colOff>66675</xdr:colOff>
                    <xdr:row>20</xdr:row>
                    <xdr:rowOff>0</xdr:rowOff>
                  </from>
                  <to>
                    <xdr:col>10</xdr:col>
                    <xdr:colOff>0</xdr:colOff>
                    <xdr:row>20</xdr:row>
                    <xdr:rowOff>238125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11</xdr:col>
                    <xdr:colOff>66675</xdr:colOff>
                    <xdr:row>20</xdr:row>
                    <xdr:rowOff>0</xdr:rowOff>
                  </from>
                  <to>
                    <xdr:col>12</xdr:col>
                    <xdr:colOff>0</xdr:colOff>
                    <xdr:row>20</xdr:row>
                    <xdr:rowOff>238125</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13</xdr:col>
                    <xdr:colOff>66675</xdr:colOff>
                    <xdr:row>20</xdr:row>
                    <xdr:rowOff>0</xdr:rowOff>
                  </from>
                  <to>
                    <xdr:col>14</xdr:col>
                    <xdr:colOff>0</xdr:colOff>
                    <xdr:row>20</xdr:row>
                    <xdr:rowOff>238125</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15</xdr:col>
                    <xdr:colOff>66675</xdr:colOff>
                    <xdr:row>20</xdr:row>
                    <xdr:rowOff>0</xdr:rowOff>
                  </from>
                  <to>
                    <xdr:col>16</xdr:col>
                    <xdr:colOff>0</xdr:colOff>
                    <xdr:row>20</xdr:row>
                    <xdr:rowOff>238125</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17</xdr:col>
                    <xdr:colOff>66675</xdr:colOff>
                    <xdr:row>20</xdr:row>
                    <xdr:rowOff>0</xdr:rowOff>
                  </from>
                  <to>
                    <xdr:col>18</xdr:col>
                    <xdr:colOff>0</xdr:colOff>
                    <xdr:row>20</xdr:row>
                    <xdr:rowOff>238125</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5</xdr:col>
                    <xdr:colOff>66675</xdr:colOff>
                    <xdr:row>21</xdr:row>
                    <xdr:rowOff>0</xdr:rowOff>
                  </from>
                  <to>
                    <xdr:col>6</xdr:col>
                    <xdr:colOff>0</xdr:colOff>
                    <xdr:row>21</xdr:row>
                    <xdr:rowOff>238125</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7</xdr:col>
                    <xdr:colOff>66675</xdr:colOff>
                    <xdr:row>21</xdr:row>
                    <xdr:rowOff>0</xdr:rowOff>
                  </from>
                  <to>
                    <xdr:col>8</xdr:col>
                    <xdr:colOff>0</xdr:colOff>
                    <xdr:row>21</xdr:row>
                    <xdr:rowOff>238125</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9</xdr:col>
                    <xdr:colOff>66675</xdr:colOff>
                    <xdr:row>21</xdr:row>
                    <xdr:rowOff>0</xdr:rowOff>
                  </from>
                  <to>
                    <xdr:col>10</xdr:col>
                    <xdr:colOff>0</xdr:colOff>
                    <xdr:row>21</xdr:row>
                    <xdr:rowOff>238125</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11</xdr:col>
                    <xdr:colOff>66675</xdr:colOff>
                    <xdr:row>21</xdr:row>
                    <xdr:rowOff>0</xdr:rowOff>
                  </from>
                  <to>
                    <xdr:col>12</xdr:col>
                    <xdr:colOff>0</xdr:colOff>
                    <xdr:row>21</xdr:row>
                    <xdr:rowOff>238125</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13</xdr:col>
                    <xdr:colOff>66675</xdr:colOff>
                    <xdr:row>21</xdr:row>
                    <xdr:rowOff>0</xdr:rowOff>
                  </from>
                  <to>
                    <xdr:col>14</xdr:col>
                    <xdr:colOff>0</xdr:colOff>
                    <xdr:row>21</xdr:row>
                    <xdr:rowOff>238125</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15</xdr:col>
                    <xdr:colOff>66675</xdr:colOff>
                    <xdr:row>21</xdr:row>
                    <xdr:rowOff>0</xdr:rowOff>
                  </from>
                  <to>
                    <xdr:col>16</xdr:col>
                    <xdr:colOff>0</xdr:colOff>
                    <xdr:row>21</xdr:row>
                    <xdr:rowOff>238125</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17</xdr:col>
                    <xdr:colOff>66675</xdr:colOff>
                    <xdr:row>21</xdr:row>
                    <xdr:rowOff>0</xdr:rowOff>
                  </from>
                  <to>
                    <xdr:col>18</xdr:col>
                    <xdr:colOff>0</xdr:colOff>
                    <xdr:row>21</xdr:row>
                    <xdr:rowOff>238125</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5</xdr:col>
                    <xdr:colOff>85725</xdr:colOff>
                    <xdr:row>25</xdr:row>
                    <xdr:rowOff>28575</xdr:rowOff>
                  </from>
                  <to>
                    <xdr:col>6</xdr:col>
                    <xdr:colOff>19050</xdr:colOff>
                    <xdr:row>25</xdr:row>
                    <xdr:rowOff>266700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7</xdr:col>
                    <xdr:colOff>85725</xdr:colOff>
                    <xdr:row>25</xdr:row>
                    <xdr:rowOff>28575</xdr:rowOff>
                  </from>
                  <to>
                    <xdr:col>8</xdr:col>
                    <xdr:colOff>19050</xdr:colOff>
                    <xdr:row>25</xdr:row>
                    <xdr:rowOff>266700</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11</xdr:col>
                    <xdr:colOff>85725</xdr:colOff>
                    <xdr:row>25</xdr:row>
                    <xdr:rowOff>28575</xdr:rowOff>
                  </from>
                  <to>
                    <xdr:col>12</xdr:col>
                    <xdr:colOff>19050</xdr:colOff>
                    <xdr:row>25</xdr:row>
                    <xdr:rowOff>266700</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5</xdr:col>
                    <xdr:colOff>85725</xdr:colOff>
                    <xdr:row>27</xdr:row>
                    <xdr:rowOff>28575</xdr:rowOff>
                  </from>
                  <to>
                    <xdr:col>6</xdr:col>
                    <xdr:colOff>19050</xdr:colOff>
                    <xdr:row>27</xdr:row>
                    <xdr:rowOff>266700</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7</xdr:col>
                    <xdr:colOff>85725</xdr:colOff>
                    <xdr:row>27</xdr:row>
                    <xdr:rowOff>28575</xdr:rowOff>
                  </from>
                  <to>
                    <xdr:col>8</xdr:col>
                    <xdr:colOff>19050</xdr:colOff>
                    <xdr:row>27</xdr:row>
                    <xdr:rowOff>266700</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5</xdr:col>
                    <xdr:colOff>85725</xdr:colOff>
                    <xdr:row>28</xdr:row>
                    <xdr:rowOff>28575</xdr:rowOff>
                  </from>
                  <to>
                    <xdr:col>6</xdr:col>
                    <xdr:colOff>19050</xdr:colOff>
                    <xdr:row>28</xdr:row>
                    <xdr:rowOff>266700</xdr:rowOff>
                  </to>
                </anchor>
              </controlPr>
            </control>
          </mc:Choice>
        </mc:AlternateContent>
        <mc:AlternateContent xmlns:mc="http://schemas.openxmlformats.org/markup-compatibility/2006">
          <mc:Choice Requires="x14">
            <control shapeId="9253" r:id="rId41" name="Check Box 37">
              <controlPr defaultSize="0" autoFill="0" autoLine="0" autoPict="0">
                <anchor moveWithCells="1">
                  <from>
                    <xdr:col>7</xdr:col>
                    <xdr:colOff>85725</xdr:colOff>
                    <xdr:row>28</xdr:row>
                    <xdr:rowOff>28575</xdr:rowOff>
                  </from>
                  <to>
                    <xdr:col>8</xdr:col>
                    <xdr:colOff>19050</xdr:colOff>
                    <xdr:row>28</xdr:row>
                    <xdr:rowOff>266700</xdr:rowOff>
                  </to>
                </anchor>
              </controlPr>
            </control>
          </mc:Choice>
        </mc:AlternateContent>
        <mc:AlternateContent xmlns:mc="http://schemas.openxmlformats.org/markup-compatibility/2006">
          <mc:Choice Requires="x14">
            <control shapeId="9254" r:id="rId42" name="Check Box 38">
              <controlPr defaultSize="0" autoFill="0" autoLine="0" autoPict="0">
                <anchor moveWithCells="1">
                  <from>
                    <xdr:col>5</xdr:col>
                    <xdr:colOff>85725</xdr:colOff>
                    <xdr:row>29</xdr:row>
                    <xdr:rowOff>28575</xdr:rowOff>
                  </from>
                  <to>
                    <xdr:col>6</xdr:col>
                    <xdr:colOff>19050</xdr:colOff>
                    <xdr:row>29</xdr:row>
                    <xdr:rowOff>266700</xdr:rowOff>
                  </to>
                </anchor>
              </controlPr>
            </control>
          </mc:Choice>
        </mc:AlternateContent>
        <mc:AlternateContent xmlns:mc="http://schemas.openxmlformats.org/markup-compatibility/2006">
          <mc:Choice Requires="x14">
            <control shapeId="9255" r:id="rId43" name="Check Box 39">
              <controlPr defaultSize="0" autoFill="0" autoLine="0" autoPict="0">
                <anchor moveWithCells="1">
                  <from>
                    <xdr:col>7</xdr:col>
                    <xdr:colOff>85725</xdr:colOff>
                    <xdr:row>29</xdr:row>
                    <xdr:rowOff>28575</xdr:rowOff>
                  </from>
                  <to>
                    <xdr:col>8</xdr:col>
                    <xdr:colOff>19050</xdr:colOff>
                    <xdr:row>29</xdr:row>
                    <xdr:rowOff>266700</xdr:rowOff>
                  </to>
                </anchor>
              </controlPr>
            </control>
          </mc:Choice>
        </mc:AlternateContent>
        <mc:AlternateContent xmlns:mc="http://schemas.openxmlformats.org/markup-compatibility/2006">
          <mc:Choice Requires="x14">
            <control shapeId="9256" r:id="rId44" name="Check Box 40">
              <controlPr defaultSize="0" autoFill="0" autoLine="0" autoPict="0">
                <anchor moveWithCells="1">
                  <from>
                    <xdr:col>9</xdr:col>
                    <xdr:colOff>85725</xdr:colOff>
                    <xdr:row>29</xdr:row>
                    <xdr:rowOff>28575</xdr:rowOff>
                  </from>
                  <to>
                    <xdr:col>10</xdr:col>
                    <xdr:colOff>19050</xdr:colOff>
                    <xdr:row>29</xdr:row>
                    <xdr:rowOff>266700</xdr:rowOff>
                  </to>
                </anchor>
              </controlPr>
            </control>
          </mc:Choice>
        </mc:AlternateContent>
        <mc:AlternateContent xmlns:mc="http://schemas.openxmlformats.org/markup-compatibility/2006">
          <mc:Choice Requires="x14">
            <control shapeId="9257" r:id="rId45" name="Check Box 41">
              <controlPr defaultSize="0" autoFill="0" autoLine="0" autoPict="0">
                <anchor moveWithCells="1">
                  <from>
                    <xdr:col>11</xdr:col>
                    <xdr:colOff>85725</xdr:colOff>
                    <xdr:row>29</xdr:row>
                    <xdr:rowOff>28575</xdr:rowOff>
                  </from>
                  <to>
                    <xdr:col>12</xdr:col>
                    <xdr:colOff>19050</xdr:colOff>
                    <xdr:row>29</xdr:row>
                    <xdr:rowOff>266700</xdr:rowOff>
                  </to>
                </anchor>
              </controlPr>
            </control>
          </mc:Choice>
        </mc:AlternateContent>
        <mc:AlternateContent xmlns:mc="http://schemas.openxmlformats.org/markup-compatibility/2006">
          <mc:Choice Requires="x14">
            <control shapeId="9258" r:id="rId46" name="Check Box 42">
              <controlPr defaultSize="0" autoFill="0" autoLine="0" autoPict="0">
                <anchor moveWithCells="1">
                  <from>
                    <xdr:col>5</xdr:col>
                    <xdr:colOff>85725</xdr:colOff>
                    <xdr:row>30</xdr:row>
                    <xdr:rowOff>28575</xdr:rowOff>
                  </from>
                  <to>
                    <xdr:col>6</xdr:col>
                    <xdr:colOff>19050</xdr:colOff>
                    <xdr:row>30</xdr:row>
                    <xdr:rowOff>266700</xdr:rowOff>
                  </to>
                </anchor>
              </controlPr>
            </control>
          </mc:Choice>
        </mc:AlternateContent>
        <mc:AlternateContent xmlns:mc="http://schemas.openxmlformats.org/markup-compatibility/2006">
          <mc:Choice Requires="x14">
            <control shapeId="9259" r:id="rId47" name="Check Box 43">
              <controlPr defaultSize="0" autoFill="0" autoLine="0" autoPict="0">
                <anchor moveWithCells="1">
                  <from>
                    <xdr:col>11</xdr:col>
                    <xdr:colOff>85725</xdr:colOff>
                    <xdr:row>30</xdr:row>
                    <xdr:rowOff>28575</xdr:rowOff>
                  </from>
                  <to>
                    <xdr:col>12</xdr:col>
                    <xdr:colOff>19050</xdr:colOff>
                    <xdr:row>30</xdr:row>
                    <xdr:rowOff>266700</xdr:rowOff>
                  </to>
                </anchor>
              </controlPr>
            </control>
          </mc:Choice>
        </mc:AlternateContent>
        <mc:AlternateContent xmlns:mc="http://schemas.openxmlformats.org/markup-compatibility/2006">
          <mc:Choice Requires="x14">
            <control shapeId="9260" r:id="rId48" name="Check Box 44">
              <controlPr defaultSize="0" autoFill="0" autoLine="0" autoPict="0">
                <anchor moveWithCells="1">
                  <from>
                    <xdr:col>5</xdr:col>
                    <xdr:colOff>85725</xdr:colOff>
                    <xdr:row>31</xdr:row>
                    <xdr:rowOff>28575</xdr:rowOff>
                  </from>
                  <to>
                    <xdr:col>6</xdr:col>
                    <xdr:colOff>19050</xdr:colOff>
                    <xdr:row>31</xdr:row>
                    <xdr:rowOff>266700</xdr:rowOff>
                  </to>
                </anchor>
              </controlPr>
            </control>
          </mc:Choice>
        </mc:AlternateContent>
        <mc:AlternateContent xmlns:mc="http://schemas.openxmlformats.org/markup-compatibility/2006">
          <mc:Choice Requires="x14">
            <control shapeId="9261" r:id="rId49" name="Check Box 45">
              <controlPr defaultSize="0" autoFill="0" autoLine="0" autoPict="0">
                <anchor moveWithCells="1">
                  <from>
                    <xdr:col>5</xdr:col>
                    <xdr:colOff>85725</xdr:colOff>
                    <xdr:row>32</xdr:row>
                    <xdr:rowOff>28575</xdr:rowOff>
                  </from>
                  <to>
                    <xdr:col>6</xdr:col>
                    <xdr:colOff>19050</xdr:colOff>
                    <xdr:row>32</xdr:row>
                    <xdr:rowOff>266700</xdr:rowOff>
                  </to>
                </anchor>
              </controlPr>
            </control>
          </mc:Choice>
        </mc:AlternateContent>
        <mc:AlternateContent xmlns:mc="http://schemas.openxmlformats.org/markup-compatibility/2006">
          <mc:Choice Requires="x14">
            <control shapeId="9262" r:id="rId50" name="Check Box 46">
              <controlPr defaultSize="0" autoFill="0" autoLine="0" autoPict="0">
                <anchor moveWithCells="1">
                  <from>
                    <xdr:col>9</xdr:col>
                    <xdr:colOff>85725</xdr:colOff>
                    <xdr:row>32</xdr:row>
                    <xdr:rowOff>28575</xdr:rowOff>
                  </from>
                  <to>
                    <xdr:col>10</xdr:col>
                    <xdr:colOff>19050</xdr:colOff>
                    <xdr:row>32</xdr:row>
                    <xdr:rowOff>266700</xdr:rowOff>
                  </to>
                </anchor>
              </controlPr>
            </control>
          </mc:Choice>
        </mc:AlternateContent>
        <mc:AlternateContent xmlns:mc="http://schemas.openxmlformats.org/markup-compatibility/2006">
          <mc:Choice Requires="x14">
            <control shapeId="9263" r:id="rId51" name="Check Box 47">
              <controlPr defaultSize="0" autoFill="0" autoLine="0" autoPict="0">
                <anchor moveWithCells="1">
                  <from>
                    <xdr:col>5</xdr:col>
                    <xdr:colOff>85725</xdr:colOff>
                    <xdr:row>33</xdr:row>
                    <xdr:rowOff>28575</xdr:rowOff>
                  </from>
                  <to>
                    <xdr:col>6</xdr:col>
                    <xdr:colOff>19050</xdr:colOff>
                    <xdr:row>33</xdr:row>
                    <xdr:rowOff>266700</xdr:rowOff>
                  </to>
                </anchor>
              </controlPr>
            </control>
          </mc:Choice>
        </mc:AlternateContent>
        <mc:AlternateContent xmlns:mc="http://schemas.openxmlformats.org/markup-compatibility/2006">
          <mc:Choice Requires="x14">
            <control shapeId="9264" r:id="rId52" name="Check Box 48">
              <controlPr defaultSize="0" autoFill="0" autoLine="0" autoPict="0">
                <anchor moveWithCells="1">
                  <from>
                    <xdr:col>7</xdr:col>
                    <xdr:colOff>85725</xdr:colOff>
                    <xdr:row>33</xdr:row>
                    <xdr:rowOff>28575</xdr:rowOff>
                  </from>
                  <to>
                    <xdr:col>8</xdr:col>
                    <xdr:colOff>19050</xdr:colOff>
                    <xdr:row>33</xdr:row>
                    <xdr:rowOff>266700</xdr:rowOff>
                  </to>
                </anchor>
              </controlPr>
            </control>
          </mc:Choice>
        </mc:AlternateContent>
        <mc:AlternateContent xmlns:mc="http://schemas.openxmlformats.org/markup-compatibility/2006">
          <mc:Choice Requires="x14">
            <control shapeId="9265" r:id="rId53" name="Check Box 49">
              <controlPr defaultSize="0" autoFill="0" autoLine="0" autoPict="0">
                <anchor moveWithCells="1">
                  <from>
                    <xdr:col>9</xdr:col>
                    <xdr:colOff>85725</xdr:colOff>
                    <xdr:row>33</xdr:row>
                    <xdr:rowOff>28575</xdr:rowOff>
                  </from>
                  <to>
                    <xdr:col>10</xdr:col>
                    <xdr:colOff>19050</xdr:colOff>
                    <xdr:row>33</xdr:row>
                    <xdr:rowOff>266700</xdr:rowOff>
                  </to>
                </anchor>
              </controlPr>
            </control>
          </mc:Choice>
        </mc:AlternateContent>
        <mc:AlternateContent xmlns:mc="http://schemas.openxmlformats.org/markup-compatibility/2006">
          <mc:Choice Requires="x14">
            <control shapeId="9266" r:id="rId54" name="Check Box 50">
              <controlPr defaultSize="0" autoFill="0" autoLine="0" autoPict="0">
                <anchor moveWithCells="1">
                  <from>
                    <xdr:col>5</xdr:col>
                    <xdr:colOff>85725</xdr:colOff>
                    <xdr:row>34</xdr:row>
                    <xdr:rowOff>28575</xdr:rowOff>
                  </from>
                  <to>
                    <xdr:col>6</xdr:col>
                    <xdr:colOff>19050</xdr:colOff>
                    <xdr:row>34</xdr:row>
                    <xdr:rowOff>266700</xdr:rowOff>
                  </to>
                </anchor>
              </controlPr>
            </control>
          </mc:Choice>
        </mc:AlternateContent>
        <mc:AlternateContent xmlns:mc="http://schemas.openxmlformats.org/markup-compatibility/2006">
          <mc:Choice Requires="x14">
            <control shapeId="9267" r:id="rId55" name="Check Box 51">
              <controlPr defaultSize="0" autoFill="0" autoLine="0" autoPict="0">
                <anchor moveWithCells="1">
                  <from>
                    <xdr:col>7</xdr:col>
                    <xdr:colOff>85725</xdr:colOff>
                    <xdr:row>34</xdr:row>
                    <xdr:rowOff>28575</xdr:rowOff>
                  </from>
                  <to>
                    <xdr:col>8</xdr:col>
                    <xdr:colOff>19050</xdr:colOff>
                    <xdr:row>34</xdr:row>
                    <xdr:rowOff>266700</xdr:rowOff>
                  </to>
                </anchor>
              </controlPr>
            </control>
          </mc:Choice>
        </mc:AlternateContent>
        <mc:AlternateContent xmlns:mc="http://schemas.openxmlformats.org/markup-compatibility/2006">
          <mc:Choice Requires="x14">
            <control shapeId="9268" r:id="rId56" name="Check Box 52">
              <controlPr defaultSize="0" autoFill="0" autoLine="0" autoPict="0">
                <anchor moveWithCells="1">
                  <from>
                    <xdr:col>9</xdr:col>
                    <xdr:colOff>85725</xdr:colOff>
                    <xdr:row>34</xdr:row>
                    <xdr:rowOff>28575</xdr:rowOff>
                  </from>
                  <to>
                    <xdr:col>10</xdr:col>
                    <xdr:colOff>19050</xdr:colOff>
                    <xdr:row>34</xdr:row>
                    <xdr:rowOff>266700</xdr:rowOff>
                  </to>
                </anchor>
              </controlPr>
            </control>
          </mc:Choice>
        </mc:AlternateContent>
        <mc:AlternateContent xmlns:mc="http://schemas.openxmlformats.org/markup-compatibility/2006">
          <mc:Choice Requires="x14">
            <control shapeId="9269" r:id="rId57" name="Check Box 53">
              <controlPr defaultSize="0" autoFill="0" autoLine="0" autoPict="0">
                <anchor moveWithCells="1">
                  <from>
                    <xdr:col>0</xdr:col>
                    <xdr:colOff>180975</xdr:colOff>
                    <xdr:row>49</xdr:row>
                    <xdr:rowOff>9525</xdr:rowOff>
                  </from>
                  <to>
                    <xdr:col>0</xdr:col>
                    <xdr:colOff>371475</xdr:colOff>
                    <xdr:row>50</xdr:row>
                    <xdr:rowOff>0</xdr:rowOff>
                  </to>
                </anchor>
              </controlPr>
            </control>
          </mc:Choice>
        </mc:AlternateContent>
        <mc:AlternateContent xmlns:mc="http://schemas.openxmlformats.org/markup-compatibility/2006">
          <mc:Choice Requires="x14">
            <control shapeId="9270" r:id="rId58" name="Check Box 54">
              <controlPr defaultSize="0" autoFill="0" autoLine="0" autoPict="0">
                <anchor moveWithCells="1">
                  <from>
                    <xdr:col>0</xdr:col>
                    <xdr:colOff>180975</xdr:colOff>
                    <xdr:row>51</xdr:row>
                    <xdr:rowOff>9525</xdr:rowOff>
                  </from>
                  <to>
                    <xdr:col>0</xdr:col>
                    <xdr:colOff>371475</xdr:colOff>
                    <xdr:row>52</xdr:row>
                    <xdr:rowOff>0</xdr:rowOff>
                  </to>
                </anchor>
              </controlPr>
            </control>
          </mc:Choice>
        </mc:AlternateContent>
        <mc:AlternateContent xmlns:mc="http://schemas.openxmlformats.org/markup-compatibility/2006">
          <mc:Choice Requires="x14">
            <control shapeId="9271" r:id="rId59" name="Check Box 55">
              <controlPr defaultSize="0" autoFill="0" autoLine="0" autoPict="0">
                <anchor moveWithCells="1">
                  <from>
                    <xdr:col>0</xdr:col>
                    <xdr:colOff>180975</xdr:colOff>
                    <xdr:row>54</xdr:row>
                    <xdr:rowOff>9525</xdr:rowOff>
                  </from>
                  <to>
                    <xdr:col>0</xdr:col>
                    <xdr:colOff>371475</xdr:colOff>
                    <xdr:row>55</xdr:row>
                    <xdr:rowOff>0</xdr:rowOff>
                  </to>
                </anchor>
              </controlPr>
            </control>
          </mc:Choice>
        </mc:AlternateContent>
        <mc:AlternateContent xmlns:mc="http://schemas.openxmlformats.org/markup-compatibility/2006">
          <mc:Choice Requires="x14">
            <control shapeId="9272" r:id="rId60" name="Check Box 56">
              <controlPr defaultSize="0" autoFill="0" autoLine="0" autoPict="0">
                <anchor moveWithCells="1">
                  <from>
                    <xdr:col>5</xdr:col>
                    <xdr:colOff>66675</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9273" r:id="rId61" name="Check Box 57">
              <controlPr defaultSize="0" autoFill="0" autoLine="0" autoPict="0">
                <anchor moveWithCells="1">
                  <from>
                    <xdr:col>9</xdr:col>
                    <xdr:colOff>66675</xdr:colOff>
                    <xdr:row>54</xdr:row>
                    <xdr:rowOff>19050</xdr:rowOff>
                  </from>
                  <to>
                    <xdr:col>10</xdr:col>
                    <xdr:colOff>0</xdr:colOff>
                    <xdr:row>55</xdr:row>
                    <xdr:rowOff>9525</xdr:rowOff>
                  </to>
                </anchor>
              </controlPr>
            </control>
          </mc:Choice>
        </mc:AlternateContent>
        <mc:AlternateContent xmlns:mc="http://schemas.openxmlformats.org/markup-compatibility/2006">
          <mc:Choice Requires="x14">
            <control shapeId="9274" r:id="rId62" name="Check Box 58">
              <controlPr defaultSize="0" autoFill="0" autoLine="0" autoPict="0">
                <anchor moveWithCells="1">
                  <from>
                    <xdr:col>13</xdr:col>
                    <xdr:colOff>66675</xdr:colOff>
                    <xdr:row>54</xdr:row>
                    <xdr:rowOff>19050</xdr:rowOff>
                  </from>
                  <to>
                    <xdr:col>14</xdr:col>
                    <xdr:colOff>0</xdr:colOff>
                    <xdr:row>55</xdr:row>
                    <xdr:rowOff>9525</xdr:rowOff>
                  </to>
                </anchor>
              </controlPr>
            </control>
          </mc:Choice>
        </mc:AlternateContent>
        <mc:AlternateContent xmlns:mc="http://schemas.openxmlformats.org/markup-compatibility/2006">
          <mc:Choice Requires="x14">
            <control shapeId="9275" r:id="rId63" name="Check Box 59">
              <controlPr defaultSize="0" autoFill="0" autoLine="0" autoPict="0">
                <anchor moveWithCells="1">
                  <from>
                    <xdr:col>0</xdr:col>
                    <xdr:colOff>180975</xdr:colOff>
                    <xdr:row>59</xdr:row>
                    <xdr:rowOff>0</xdr:rowOff>
                  </from>
                  <to>
                    <xdr:col>0</xdr:col>
                    <xdr:colOff>371475</xdr:colOff>
                    <xdr:row>59</xdr:row>
                    <xdr:rowOff>238125</xdr:rowOff>
                  </to>
                </anchor>
              </controlPr>
            </control>
          </mc:Choice>
        </mc:AlternateContent>
        <mc:AlternateContent xmlns:mc="http://schemas.openxmlformats.org/markup-compatibility/2006">
          <mc:Choice Requires="x14">
            <control shapeId="9276" r:id="rId64" name="Check Box 60">
              <controlPr defaultSize="0" autoFill="0" autoLine="0" autoPict="0">
                <anchor moveWithCells="1">
                  <from>
                    <xdr:col>0</xdr:col>
                    <xdr:colOff>180975</xdr:colOff>
                    <xdr:row>63</xdr:row>
                    <xdr:rowOff>0</xdr:rowOff>
                  </from>
                  <to>
                    <xdr:col>0</xdr:col>
                    <xdr:colOff>371475</xdr:colOff>
                    <xdr:row>63</xdr:row>
                    <xdr:rowOff>238125</xdr:rowOff>
                  </to>
                </anchor>
              </controlPr>
            </control>
          </mc:Choice>
        </mc:AlternateContent>
        <mc:AlternateContent xmlns:mc="http://schemas.openxmlformats.org/markup-compatibility/2006">
          <mc:Choice Requires="x14">
            <control shapeId="9277" r:id="rId65" name="Check Box 61">
              <controlPr defaultSize="0" autoFill="0" autoLine="0" autoPict="0">
                <anchor moveWithCells="1">
                  <from>
                    <xdr:col>0</xdr:col>
                    <xdr:colOff>180975</xdr:colOff>
                    <xdr:row>64</xdr:row>
                    <xdr:rowOff>9525</xdr:rowOff>
                  </from>
                  <to>
                    <xdr:col>0</xdr:col>
                    <xdr:colOff>371475</xdr:colOff>
                    <xdr:row>65</xdr:row>
                    <xdr:rowOff>0</xdr:rowOff>
                  </to>
                </anchor>
              </controlPr>
            </control>
          </mc:Choice>
        </mc:AlternateContent>
        <mc:AlternateContent xmlns:mc="http://schemas.openxmlformats.org/markup-compatibility/2006">
          <mc:Choice Requires="x14">
            <control shapeId="9278" r:id="rId66" name="Check Box 62">
              <controlPr defaultSize="0" autoFill="0" autoLine="0" autoPict="0">
                <anchor moveWithCells="1">
                  <from>
                    <xdr:col>0</xdr:col>
                    <xdr:colOff>180975</xdr:colOff>
                    <xdr:row>68</xdr:row>
                    <xdr:rowOff>9525</xdr:rowOff>
                  </from>
                  <to>
                    <xdr:col>0</xdr:col>
                    <xdr:colOff>371475</xdr:colOff>
                    <xdr:row>69</xdr:row>
                    <xdr:rowOff>0</xdr:rowOff>
                  </to>
                </anchor>
              </controlPr>
            </control>
          </mc:Choice>
        </mc:AlternateContent>
        <mc:AlternateContent xmlns:mc="http://schemas.openxmlformats.org/markup-compatibility/2006">
          <mc:Choice Requires="x14">
            <control shapeId="9279" r:id="rId67" name="Check Box 63">
              <controlPr defaultSize="0" autoFill="0" autoLine="0" autoPict="0">
                <anchor moveWithCells="1">
                  <from>
                    <xdr:col>5</xdr:col>
                    <xdr:colOff>66675</xdr:colOff>
                    <xdr:row>68</xdr:row>
                    <xdr:rowOff>9525</xdr:rowOff>
                  </from>
                  <to>
                    <xdr:col>6</xdr:col>
                    <xdr:colOff>0</xdr:colOff>
                    <xdr:row>69</xdr:row>
                    <xdr:rowOff>0</xdr:rowOff>
                  </to>
                </anchor>
              </controlPr>
            </control>
          </mc:Choice>
        </mc:AlternateContent>
        <mc:AlternateContent xmlns:mc="http://schemas.openxmlformats.org/markup-compatibility/2006">
          <mc:Choice Requires="x14">
            <control shapeId="9280" r:id="rId68" name="Check Box 64">
              <controlPr defaultSize="0" autoFill="0" autoLine="0" autoPict="0">
                <anchor moveWithCells="1">
                  <from>
                    <xdr:col>9</xdr:col>
                    <xdr:colOff>66675</xdr:colOff>
                    <xdr:row>68</xdr:row>
                    <xdr:rowOff>9525</xdr:rowOff>
                  </from>
                  <to>
                    <xdr:col>10</xdr:col>
                    <xdr:colOff>0</xdr:colOff>
                    <xdr:row>69</xdr:row>
                    <xdr:rowOff>0</xdr:rowOff>
                  </to>
                </anchor>
              </controlPr>
            </control>
          </mc:Choice>
        </mc:AlternateContent>
        <mc:AlternateContent xmlns:mc="http://schemas.openxmlformats.org/markup-compatibility/2006">
          <mc:Choice Requires="x14">
            <control shapeId="9281" r:id="rId69" name="Check Box 65">
              <controlPr defaultSize="0" autoFill="0" autoLine="0" autoPict="0">
                <anchor moveWithCells="1">
                  <from>
                    <xdr:col>13</xdr:col>
                    <xdr:colOff>66675</xdr:colOff>
                    <xdr:row>68</xdr:row>
                    <xdr:rowOff>9525</xdr:rowOff>
                  </from>
                  <to>
                    <xdr:col>14</xdr:col>
                    <xdr:colOff>0</xdr:colOff>
                    <xdr:row>69</xdr:row>
                    <xdr:rowOff>0</xdr:rowOff>
                  </to>
                </anchor>
              </controlPr>
            </control>
          </mc:Choice>
        </mc:AlternateContent>
        <mc:AlternateContent xmlns:mc="http://schemas.openxmlformats.org/markup-compatibility/2006">
          <mc:Choice Requires="x14">
            <control shapeId="9282" r:id="rId70" name="Check Box 66">
              <controlPr defaultSize="0" autoFill="0" autoLine="0" autoPict="0">
                <anchor moveWithCells="1">
                  <from>
                    <xdr:col>0</xdr:col>
                    <xdr:colOff>180975</xdr:colOff>
                    <xdr:row>73</xdr:row>
                    <xdr:rowOff>9525</xdr:rowOff>
                  </from>
                  <to>
                    <xdr:col>0</xdr:col>
                    <xdr:colOff>371475</xdr:colOff>
                    <xdr:row>74</xdr:row>
                    <xdr:rowOff>0</xdr:rowOff>
                  </to>
                </anchor>
              </controlPr>
            </control>
          </mc:Choice>
        </mc:AlternateContent>
        <mc:AlternateContent xmlns:mc="http://schemas.openxmlformats.org/markup-compatibility/2006">
          <mc:Choice Requires="x14">
            <control shapeId="9283" r:id="rId71" name="Check Box 67">
              <controlPr defaultSize="0" autoFill="0" autoLine="0" autoPict="0">
                <anchor moveWithCells="1">
                  <from>
                    <xdr:col>0</xdr:col>
                    <xdr:colOff>180975</xdr:colOff>
                    <xdr:row>76</xdr:row>
                    <xdr:rowOff>9525</xdr:rowOff>
                  </from>
                  <to>
                    <xdr:col>0</xdr:col>
                    <xdr:colOff>371475</xdr:colOff>
                    <xdr:row>77</xdr:row>
                    <xdr:rowOff>0</xdr:rowOff>
                  </to>
                </anchor>
              </controlPr>
            </control>
          </mc:Choice>
        </mc:AlternateContent>
        <mc:AlternateContent xmlns:mc="http://schemas.openxmlformats.org/markup-compatibility/2006">
          <mc:Choice Requires="x14">
            <control shapeId="9284" r:id="rId72" name="Check Box 68">
              <controlPr defaultSize="0" autoFill="0" autoLine="0" autoPict="0">
                <anchor moveWithCells="1">
                  <from>
                    <xdr:col>0</xdr:col>
                    <xdr:colOff>180975</xdr:colOff>
                    <xdr:row>79</xdr:row>
                    <xdr:rowOff>0</xdr:rowOff>
                  </from>
                  <to>
                    <xdr:col>0</xdr:col>
                    <xdr:colOff>371475</xdr:colOff>
                    <xdr:row>79</xdr:row>
                    <xdr:rowOff>238125</xdr:rowOff>
                  </to>
                </anchor>
              </controlPr>
            </control>
          </mc:Choice>
        </mc:AlternateContent>
        <mc:AlternateContent xmlns:mc="http://schemas.openxmlformats.org/markup-compatibility/2006">
          <mc:Choice Requires="x14">
            <control shapeId="9285" r:id="rId73" name="Check Box 69">
              <controlPr defaultSize="0" autoFill="0" autoLine="0" autoPict="0">
                <anchor moveWithCells="1">
                  <from>
                    <xdr:col>5</xdr:col>
                    <xdr:colOff>66675</xdr:colOff>
                    <xdr:row>76</xdr:row>
                    <xdr:rowOff>9525</xdr:rowOff>
                  </from>
                  <to>
                    <xdr:col>6</xdr:col>
                    <xdr:colOff>0</xdr:colOff>
                    <xdr:row>77</xdr:row>
                    <xdr:rowOff>0</xdr:rowOff>
                  </to>
                </anchor>
              </controlPr>
            </control>
          </mc:Choice>
        </mc:AlternateContent>
        <mc:AlternateContent xmlns:mc="http://schemas.openxmlformats.org/markup-compatibility/2006">
          <mc:Choice Requires="x14">
            <control shapeId="9286" r:id="rId74" name="Check Box 70">
              <controlPr defaultSize="0" autoFill="0" autoLine="0" autoPict="0">
                <anchor moveWithCells="1">
                  <from>
                    <xdr:col>9</xdr:col>
                    <xdr:colOff>66675</xdr:colOff>
                    <xdr:row>76</xdr:row>
                    <xdr:rowOff>9525</xdr:rowOff>
                  </from>
                  <to>
                    <xdr:col>10</xdr:col>
                    <xdr:colOff>0</xdr:colOff>
                    <xdr:row>77</xdr:row>
                    <xdr:rowOff>0</xdr:rowOff>
                  </to>
                </anchor>
              </controlPr>
            </control>
          </mc:Choice>
        </mc:AlternateContent>
        <mc:AlternateContent xmlns:mc="http://schemas.openxmlformats.org/markup-compatibility/2006">
          <mc:Choice Requires="x14">
            <control shapeId="9287" r:id="rId75" name="Check Box 71">
              <controlPr defaultSize="0" autoFill="0" autoLine="0" autoPict="0">
                <anchor moveWithCells="1">
                  <from>
                    <xdr:col>5</xdr:col>
                    <xdr:colOff>66675</xdr:colOff>
                    <xdr:row>22</xdr:row>
                    <xdr:rowOff>9525</xdr:rowOff>
                  </from>
                  <to>
                    <xdr:col>6</xdr:col>
                    <xdr:colOff>0</xdr:colOff>
                    <xdr:row>23</xdr:row>
                    <xdr:rowOff>0</xdr:rowOff>
                  </to>
                </anchor>
              </controlPr>
            </control>
          </mc:Choice>
        </mc:AlternateContent>
        <mc:AlternateContent xmlns:mc="http://schemas.openxmlformats.org/markup-compatibility/2006">
          <mc:Choice Requires="x14">
            <control shapeId="9288" r:id="rId76" name="Check Box 72">
              <controlPr defaultSize="0" autoFill="0" autoLine="0" autoPict="0">
                <anchor moveWithCells="1">
                  <from>
                    <xdr:col>5</xdr:col>
                    <xdr:colOff>85725</xdr:colOff>
                    <xdr:row>26</xdr:row>
                    <xdr:rowOff>28575</xdr:rowOff>
                  </from>
                  <to>
                    <xdr:col>6</xdr:col>
                    <xdr:colOff>19050</xdr:colOff>
                    <xdr:row>26</xdr:row>
                    <xdr:rowOff>266700</xdr:rowOff>
                  </to>
                </anchor>
              </controlPr>
            </control>
          </mc:Choice>
        </mc:AlternateContent>
        <mc:AlternateContent xmlns:mc="http://schemas.openxmlformats.org/markup-compatibility/2006">
          <mc:Choice Requires="x14">
            <control shapeId="9289" r:id="rId77" name="Check Box 73">
              <controlPr defaultSize="0" autoFill="0" autoLine="0" autoPict="0">
                <anchor moveWithCells="1">
                  <from>
                    <xdr:col>9</xdr:col>
                    <xdr:colOff>85725</xdr:colOff>
                    <xdr:row>26</xdr:row>
                    <xdr:rowOff>28575</xdr:rowOff>
                  </from>
                  <to>
                    <xdr:col>10</xdr:col>
                    <xdr:colOff>19050</xdr:colOff>
                    <xdr:row>26</xdr:row>
                    <xdr:rowOff>266700</xdr:rowOff>
                  </to>
                </anchor>
              </controlPr>
            </control>
          </mc:Choice>
        </mc:AlternateContent>
        <mc:AlternateContent xmlns:mc="http://schemas.openxmlformats.org/markup-compatibility/2006">
          <mc:Choice Requires="x14">
            <control shapeId="9290" r:id="rId78" name="Check Box 74">
              <controlPr defaultSize="0" autoFill="0" autoLine="0" autoPict="0">
                <anchor moveWithCells="1">
                  <from>
                    <xdr:col>9</xdr:col>
                    <xdr:colOff>47625</xdr:colOff>
                    <xdr:row>2</xdr:row>
                    <xdr:rowOff>28575</xdr:rowOff>
                  </from>
                  <to>
                    <xdr:col>9</xdr:col>
                    <xdr:colOff>257175</xdr:colOff>
                    <xdr:row>2</xdr:row>
                    <xdr:rowOff>266700</xdr:rowOff>
                  </to>
                </anchor>
              </controlPr>
            </control>
          </mc:Choice>
        </mc:AlternateContent>
        <mc:AlternateContent xmlns:mc="http://schemas.openxmlformats.org/markup-compatibility/2006">
          <mc:Choice Requires="x14">
            <control shapeId="9291" r:id="rId79" name="Check Box 75">
              <controlPr defaultSize="0" autoFill="0" autoLine="0" autoPict="0">
                <anchor moveWithCells="1">
                  <from>
                    <xdr:col>11</xdr:col>
                    <xdr:colOff>47625</xdr:colOff>
                    <xdr:row>2</xdr:row>
                    <xdr:rowOff>28575</xdr:rowOff>
                  </from>
                  <to>
                    <xdr:col>11</xdr:col>
                    <xdr:colOff>257175</xdr:colOff>
                    <xdr:row>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K2"/>
  <sheetViews>
    <sheetView workbookViewId="0">
      <selection activeCell="A2" sqref="A2"/>
    </sheetView>
  </sheetViews>
  <sheetFormatPr defaultColWidth="9.125" defaultRowHeight="12" x14ac:dyDescent="0.15"/>
  <cols>
    <col min="1" max="44" width="5.625" style="1" customWidth="1"/>
    <col min="45" max="46" width="5.625" style="67" customWidth="1"/>
    <col min="47" max="50" width="5.625" style="1" customWidth="1"/>
    <col min="51" max="52" width="5.625" style="68" customWidth="1"/>
    <col min="53" max="95" width="5.625" style="1" customWidth="1"/>
    <col min="96" max="97" width="5.625" style="67" customWidth="1"/>
    <col min="98" max="115" width="5.625" style="1" customWidth="1"/>
    <col min="116" max="16384" width="9.125" style="1"/>
  </cols>
  <sheetData>
    <row r="1" spans="1:115" ht="12" customHeight="1" x14ac:dyDescent="0.15">
      <c r="A1" s="1" t="s">
        <v>369</v>
      </c>
      <c r="B1" s="1" t="s">
        <v>147</v>
      </c>
      <c r="C1" s="1" t="s">
        <v>148</v>
      </c>
      <c r="D1" s="1" t="s">
        <v>167</v>
      </c>
      <c r="E1" s="1" t="s">
        <v>139</v>
      </c>
      <c r="F1" s="1" t="s">
        <v>140</v>
      </c>
      <c r="G1" s="1" t="s">
        <v>60</v>
      </c>
      <c r="H1" s="1" t="s">
        <v>55</v>
      </c>
      <c r="I1" s="1" t="s">
        <v>56</v>
      </c>
      <c r="J1" s="1" t="s">
        <v>57</v>
      </c>
      <c r="K1" s="1" t="s">
        <v>170</v>
      </c>
      <c r="L1" s="1" t="s">
        <v>168</v>
      </c>
      <c r="M1" s="1" t="s">
        <v>171</v>
      </c>
      <c r="N1" s="1" t="s">
        <v>189</v>
      </c>
      <c r="O1" s="1" t="s">
        <v>173</v>
      </c>
      <c r="P1" s="1" t="s">
        <v>174</v>
      </c>
      <c r="Q1" s="1" t="s">
        <v>190</v>
      </c>
      <c r="R1" s="1" t="s">
        <v>191</v>
      </c>
      <c r="S1" s="1" t="s">
        <v>196</v>
      </c>
      <c r="T1" s="1" t="s">
        <v>192</v>
      </c>
      <c r="U1" s="1" t="s">
        <v>193</v>
      </c>
      <c r="V1" s="1" t="s">
        <v>194</v>
      </c>
      <c r="W1" s="1" t="s">
        <v>195</v>
      </c>
      <c r="X1" s="1" t="s">
        <v>197</v>
      </c>
      <c r="Y1" s="1" t="s">
        <v>198</v>
      </c>
      <c r="Z1" s="1" t="s">
        <v>199</v>
      </c>
      <c r="AA1" s="1" t="s">
        <v>200</v>
      </c>
      <c r="AB1" s="1" t="s">
        <v>201</v>
      </c>
      <c r="AC1" s="1" t="s">
        <v>202</v>
      </c>
      <c r="AD1" s="1" t="s">
        <v>203</v>
      </c>
      <c r="AE1" s="1" t="s">
        <v>204</v>
      </c>
      <c r="AF1" s="1" t="s">
        <v>205</v>
      </c>
      <c r="AG1" s="1" t="s">
        <v>206</v>
      </c>
      <c r="AH1" s="1" t="s">
        <v>207</v>
      </c>
      <c r="AI1" s="1" t="s">
        <v>208</v>
      </c>
      <c r="AJ1" s="1" t="s">
        <v>209</v>
      </c>
      <c r="AK1" s="1" t="s">
        <v>210</v>
      </c>
      <c r="AL1" s="1" t="s">
        <v>211</v>
      </c>
      <c r="AM1" s="1" t="s">
        <v>212</v>
      </c>
      <c r="AN1" s="1" t="s">
        <v>213</v>
      </c>
      <c r="AO1" s="1" t="s">
        <v>214</v>
      </c>
      <c r="AP1" s="1" t="s">
        <v>215</v>
      </c>
      <c r="AQ1" s="1" t="s">
        <v>216</v>
      </c>
      <c r="AR1" s="1" t="s">
        <v>217</v>
      </c>
      <c r="AS1" s="67" t="s">
        <v>177</v>
      </c>
      <c r="AT1" s="67" t="s">
        <v>178</v>
      </c>
      <c r="AU1" s="1" t="s">
        <v>179</v>
      </c>
      <c r="AV1" s="1" t="s">
        <v>218</v>
      </c>
      <c r="AW1" s="1" t="s">
        <v>180</v>
      </c>
      <c r="AX1" s="1" t="s">
        <v>181</v>
      </c>
      <c r="AY1" s="68" t="s">
        <v>220</v>
      </c>
      <c r="AZ1" s="68" t="s">
        <v>219</v>
      </c>
      <c r="BA1" s="1" t="s">
        <v>182</v>
      </c>
      <c r="BB1" s="1" t="s">
        <v>221</v>
      </c>
      <c r="BC1" s="1" t="s">
        <v>183</v>
      </c>
      <c r="BD1" s="1" t="s">
        <v>184</v>
      </c>
      <c r="BE1" s="1" t="s">
        <v>222</v>
      </c>
      <c r="BF1" s="1" t="s">
        <v>185</v>
      </c>
      <c r="BG1" s="1" t="s">
        <v>223</v>
      </c>
      <c r="BH1" s="1" t="s">
        <v>224</v>
      </c>
      <c r="BI1" s="1" t="s">
        <v>186</v>
      </c>
      <c r="BJ1" s="1" t="s">
        <v>225</v>
      </c>
      <c r="BK1" s="1" t="s">
        <v>226</v>
      </c>
      <c r="BL1" s="1" t="s">
        <v>227</v>
      </c>
      <c r="BM1" s="1" t="s">
        <v>228</v>
      </c>
      <c r="BN1" s="1" t="s">
        <v>229</v>
      </c>
      <c r="BO1" s="1" t="s">
        <v>230</v>
      </c>
      <c r="BP1" s="1" t="s">
        <v>236</v>
      </c>
      <c r="BQ1" s="1" t="s">
        <v>231</v>
      </c>
      <c r="BR1" s="1" t="s">
        <v>232</v>
      </c>
      <c r="BS1" s="1" t="s">
        <v>233</v>
      </c>
      <c r="BT1" s="1" t="s">
        <v>234</v>
      </c>
      <c r="BU1" s="1" t="s">
        <v>235</v>
      </c>
      <c r="BV1" s="1" t="s">
        <v>237</v>
      </c>
      <c r="BW1" s="1" t="s">
        <v>93</v>
      </c>
      <c r="BX1" s="1" t="s">
        <v>238</v>
      </c>
      <c r="BY1" s="1" t="s">
        <v>94</v>
      </c>
      <c r="BZ1" s="1" t="s">
        <v>239</v>
      </c>
      <c r="CA1" s="1" t="s">
        <v>240</v>
      </c>
      <c r="CB1" s="1" t="s">
        <v>95</v>
      </c>
      <c r="CC1" s="1" t="s">
        <v>115</v>
      </c>
      <c r="CD1" s="1" t="s">
        <v>117</v>
      </c>
      <c r="CE1" s="1" t="s">
        <v>119</v>
      </c>
      <c r="CF1" s="1" t="s">
        <v>241</v>
      </c>
      <c r="CG1" s="1" t="s">
        <v>242</v>
      </c>
      <c r="CH1" s="1" t="s">
        <v>243</v>
      </c>
      <c r="CI1" s="1" t="s">
        <v>244</v>
      </c>
      <c r="CJ1" s="1" t="s">
        <v>96</v>
      </c>
      <c r="CK1" s="1" t="s">
        <v>245</v>
      </c>
      <c r="CL1" s="1" t="s">
        <v>246</v>
      </c>
      <c r="CM1" s="1" t="s">
        <v>247</v>
      </c>
      <c r="CN1" s="1" t="s">
        <v>97</v>
      </c>
      <c r="CO1" s="1" t="s">
        <v>98</v>
      </c>
      <c r="CP1" s="1" t="s">
        <v>248</v>
      </c>
      <c r="CQ1" s="1" t="s">
        <v>249</v>
      </c>
      <c r="CR1" s="67" t="s">
        <v>250</v>
      </c>
      <c r="CS1" s="67" t="s">
        <v>251</v>
      </c>
      <c r="CT1" s="1" t="s">
        <v>99</v>
      </c>
      <c r="CU1" s="1" t="s">
        <v>123</v>
      </c>
      <c r="CV1" s="1" t="s">
        <v>125</v>
      </c>
      <c r="CW1" s="1" t="s">
        <v>154</v>
      </c>
      <c r="CX1" s="1" t="s">
        <v>252</v>
      </c>
      <c r="CY1" s="1" t="s">
        <v>253</v>
      </c>
      <c r="CZ1" s="1" t="s">
        <v>254</v>
      </c>
      <c r="DA1" s="1" t="s">
        <v>326</v>
      </c>
      <c r="DB1" s="1" t="s">
        <v>127</v>
      </c>
      <c r="DC1" s="1" t="s">
        <v>255</v>
      </c>
      <c r="DD1" s="1" t="s">
        <v>256</v>
      </c>
      <c r="DE1" s="1" t="s">
        <v>131</v>
      </c>
      <c r="DF1" s="1" t="s">
        <v>158</v>
      </c>
      <c r="DG1" s="1" t="s">
        <v>159</v>
      </c>
      <c r="DH1" s="1" t="s">
        <v>257</v>
      </c>
      <c r="DI1" s="1" t="s">
        <v>258</v>
      </c>
      <c r="DJ1" s="1" t="s">
        <v>100</v>
      </c>
      <c r="DK1" s="1" t="s">
        <v>259</v>
      </c>
    </row>
    <row r="2" spans="1:115" ht="12" customHeight="1" x14ac:dyDescent="0.15">
      <c r="B2" s="66" t="str">
        <f>'ふるさと納税登録申請書 (R6.10～)'!N2</f>
        <v>令和　　　年　　　月　　　日</v>
      </c>
      <c r="C2" s="1" t="str">
        <f>IF('ふるさと納税登録申請書 (R6.10～)'!$W$3=TRUE,"新規",IF('ふるさと納税登録申請書 (R6.10～)'!$X$3=TRUE,"変更",IF('ふるさと納税登録申請書 (R6.10～)'!$Y$3=TRUE,"廃止",IF('ふるさと納税登録申請書 (R6.10～)'!$Z$3=TRUE,"その他",""))))</f>
        <v/>
      </c>
      <c r="D2" s="1" t="str">
        <f>IF('ふるさと納税登録申請書 (R6.10～)'!X3=TRUE,'ふるさと納税登録申請書 (R6.10～)'!E4:S4,"")</f>
        <v/>
      </c>
      <c r="E2" s="1">
        <f>'ふるさと納税登録申請書 (R6.10～)'!E7</f>
        <v>0</v>
      </c>
      <c r="F2" s="1">
        <f>'ふるさと納税登録申請書 (R6.10～)'!E8:S8</f>
        <v>0</v>
      </c>
      <c r="G2" s="1">
        <f>'ふるさと納税登録申請書 (R6.10～)'!H9</f>
        <v>0</v>
      </c>
      <c r="H2" s="1">
        <f>'ふるさと納税登録申請書 (R6.10～)'!N9</f>
        <v>0</v>
      </c>
      <c r="I2" s="1">
        <f>'ふるさと納税登録申請書 (R6.10～)'!E10</f>
        <v>0</v>
      </c>
      <c r="J2" s="1">
        <f>'ふるさと納税登録申請書 (R6.10～)'!H11</f>
        <v>0</v>
      </c>
      <c r="K2" s="1">
        <f>'ふるさと納税登録申請書 (R6.10～)'!N11</f>
        <v>0</v>
      </c>
      <c r="L2" s="1">
        <f>'ふるさと納税登録申請書 (R6.10～)'!E12</f>
        <v>0</v>
      </c>
      <c r="M2" s="1">
        <f>'ふるさと納税登録申請書 (R6.10～)'!E15:S15</f>
        <v>0</v>
      </c>
      <c r="N2" s="1">
        <f>'ふるさと納税登録申請書 (R6.10～)'!E16:S16</f>
        <v>0</v>
      </c>
      <c r="O2" s="1">
        <f>'ふるさと納税登録申請書 (R6.10～)'!E17:S17</f>
        <v>0</v>
      </c>
      <c r="P2" s="1">
        <f>'ふるさと納税登録申請書 (R6.10～)'!E18:S18</f>
        <v>0</v>
      </c>
      <c r="Q2" s="1" t="str">
        <f>IF('ふるさと納税登録申請書 (R6.10～)'!W19=TRUE,"〇","")</f>
        <v/>
      </c>
      <c r="R2" s="1" t="str">
        <f>IF('ふるさと納税登録申請書 (R6.10～)'!X19=TRUE,"〇","")</f>
        <v/>
      </c>
      <c r="S2" s="1" t="str">
        <f>IF('ふるさと納税登録申請書 (R6.10～)'!Y19=TRUE,"〇","")</f>
        <v/>
      </c>
      <c r="T2" s="1" t="str">
        <f>IF('ふるさと納税登録申請書 (R6.10～)'!Z19=TRUE,"〇","")</f>
        <v/>
      </c>
      <c r="U2" s="1" t="str">
        <f>IF('ふるさと納税登録申請書 (R6.10～)'!AA19=TRUE,"〇","")</f>
        <v/>
      </c>
      <c r="V2" s="1" t="str">
        <f>IF('ふるさと納税登録申請書 (R6.10～)'!AB19=TRUE,"〇","")</f>
        <v/>
      </c>
      <c r="W2" s="1" t="str">
        <f>IF('ふるさと納税登録申請書 (R6.10～)'!AC19=TRUE,"〇","")</f>
        <v/>
      </c>
      <c r="X2" s="1" t="str">
        <f>IF('ふるさと納税登録申請書 (R6.10～)'!W20=TRUE,"〇","")</f>
        <v/>
      </c>
      <c r="Y2" s="1" t="str">
        <f>IF('ふるさと納税登録申請書 (R6.10～)'!X20=TRUE,"〇","")</f>
        <v/>
      </c>
      <c r="Z2" s="1" t="str">
        <f>IF('ふるさと納税登録申請書 (R6.10～)'!Y20=TRUE,"〇","")</f>
        <v/>
      </c>
      <c r="AA2" s="1" t="str">
        <f>IF('ふるさと納税登録申請書 (R6.10～)'!Z20=TRUE,"〇","")</f>
        <v/>
      </c>
      <c r="AB2" s="1" t="str">
        <f>IF('ふるさと納税登録申請書 (R6.10～)'!AA20=TRUE,"〇","")</f>
        <v/>
      </c>
      <c r="AC2" s="1" t="str">
        <f>IF('ふるさと納税登録申請書 (R6.10～)'!AB20=TRUE,"〇","")</f>
        <v/>
      </c>
      <c r="AD2" s="1" t="str">
        <f>IF('ふるさと納税登録申請書 (R6.10～)'!AC20=TRUE,"〇","")</f>
        <v/>
      </c>
      <c r="AE2" s="1" t="str">
        <f>IF('ふるさと納税登録申請書 (R6.10～)'!W21=TRUE,"〇","")</f>
        <v/>
      </c>
      <c r="AF2" s="1" t="str">
        <f>IF('ふるさと納税登録申請書 (R6.10～)'!X21=TRUE,"〇","")</f>
        <v/>
      </c>
      <c r="AG2" s="1" t="str">
        <f>IF('ふるさと納税登録申請書 (R6.10～)'!Y21=TRUE,"〇","")</f>
        <v/>
      </c>
      <c r="AH2" s="1" t="str">
        <f>IF('ふるさと納税登録申請書 (R6.10～)'!AA21=TRUE,"〇","")</f>
        <v/>
      </c>
      <c r="AI2" s="1" t="str">
        <f>IF('ふるさと納税登録申請書 (R6.10～)'!Z21=TRUE,"〇","")</f>
        <v/>
      </c>
      <c r="AJ2" s="1" t="str">
        <f>IF('ふるさと納税登録申請書 (R6.10～)'!AB21=TRUE,"〇","")</f>
        <v/>
      </c>
      <c r="AK2" s="1" t="str">
        <f>IF('ふるさと納税登録申請書 (R6.10～)'!AC21=TRUE,"〇","")</f>
        <v/>
      </c>
      <c r="AL2" s="1" t="str">
        <f>IF('ふるさと納税登録申請書 (R6.10～)'!W22=TRUE,"〇","")</f>
        <v/>
      </c>
      <c r="AM2" s="1" t="str">
        <f>IF('ふるさと納税登録申請書 (R6.10～)'!X22=TRUE,"〇","")</f>
        <v/>
      </c>
      <c r="AN2" s="1" t="str">
        <f>IF('ふるさと納税登録申請書 (R6.10～)'!Y22=TRUE,"〇","")</f>
        <v/>
      </c>
      <c r="AO2" s="1" t="str">
        <f>IF('ふるさと納税登録申請書 (R6.10～)'!AA22=TRUE,"〇","")</f>
        <v/>
      </c>
      <c r="AP2" s="1" t="str">
        <f>IF('ふるさと納税登録申請書 (R6.10～)'!AB22=TRUE,"〇","")</f>
        <v/>
      </c>
      <c r="AQ2" s="1" t="str">
        <f>IF('ふるさと納税登録申請書 (R6.10～)'!AB22=TRUE,"〇","")</f>
        <v/>
      </c>
      <c r="AR2" s="1" t="str">
        <f>IF('ふるさと納税登録申請書 (R6.10～)'!AC22=TRUE,"〇","")</f>
        <v/>
      </c>
      <c r="AS2" s="67">
        <f>'ふるさと納税登録申請書 (R6.10～)'!F24</f>
        <v>0</v>
      </c>
      <c r="AT2" s="67">
        <f>'ふるさと納税登録申請書 (R6.10～)'!F25</f>
        <v>0</v>
      </c>
      <c r="AU2" s="1" t="str">
        <f>IF('ふるさと納税登録申請書 (R6.10～)'!W26=TRUE,"ヤマト",IF('ふるさと納税登録申請書 (R6.10～)'!X26=TRUE,"佐川急便",IF('ふるさと納税登録申請書 (R6.10～)'!Y26=TRUE,"その他","")))</f>
        <v/>
      </c>
      <c r="AV2" s="1" t="str">
        <f>IF('ふるさと納税登録申請書 (R6.10～)'!Y26=TRUE,'ふるさと納税登録申請書 (R6.10～)'!N26:S26,"")</f>
        <v/>
      </c>
      <c r="AW2" s="1" t="str">
        <f>IF('ふるさと納税登録申請書 (R6.10～)'!W27=TRUE,'ふるさと納税登録申請書 (R6.10～)'!G27,IF('ふるさと納税登録申請書 (R6.10～)'!X27=TRUE,'ふるさと納税登録申請書 (R6.10～)'!M27,""))</f>
        <v/>
      </c>
      <c r="AX2" s="1" t="str">
        <f>IF('ふるさと納税登録申請書 (R6.10～)'!W28=TRUE,"通年",IF('ふるさと納税登録申請書 (R6.10～)'!X28=TRUE,"期間限定",""))</f>
        <v/>
      </c>
      <c r="AY2" s="68" t="str">
        <f>IF('ふるさと納税登録申請書 (R6.10～)'!X28=TRUE,'ふるさと納税登録申請書 (R6.10～)'!K28,"")</f>
        <v/>
      </c>
      <c r="AZ2" s="68" t="str">
        <f>IF('ふるさと納税登録申請書 (R6.10～)'!X28=TRUE,'ふるさと納税登録申請書 (R6.10～)'!O28,"")</f>
        <v/>
      </c>
      <c r="BA2" s="1" t="str">
        <f>IF('ふるさと納税登録申請書 (R6.10～)'!W29=TRUE,"特になし",IF('ふるさと納税登録申請書 (R6.10～)'!X29=TRUE,"数量限定",""))</f>
        <v/>
      </c>
      <c r="BB2" s="1" t="str">
        <f>IF('ふるさと納税登録申請書 (R6.10～)'!X29=TRUE,'ふるさと納税登録申請書 (R6.10～)'!K29,"")</f>
        <v/>
      </c>
      <c r="BC2" s="1" t="str">
        <f>IF('ふるさと納税登録申請書 (R6.10～)'!W30=TRUE,"常温",IF('ふるさと納税登録申請書 (R6.10～)'!X30=TRUE,"冷蔵",IF('ふるさと納税登録申請書 (R6.10～)'!Y30=TRUE,"冷凍",IF('ふるさと納税登録申請書 (R6.10～)'!Z30=TRUE,"チケット・書類（簡易書留）",""))))</f>
        <v/>
      </c>
      <c r="BD2" s="1" t="str">
        <f>IF('ふるさと納税登録申請書 (R6.10～)'!W31=TRUE,"受注後随時（一週間程度）",IF('ふるさと納税登録申請書 (R6.10～)'!X31=TRUE," 受注後１ヵ月以内",IF('ふるさと納税登録申請書 (R6.10～)'!Y31=TRUE,"その他","")))</f>
        <v/>
      </c>
      <c r="BE2" s="1" t="str">
        <f>IF('ふるさと納税登録申請書 (R6.10～)'!Y31=TRUE,'ふるさと納税登録申請書 (R6.10～)'!I32,"")</f>
        <v/>
      </c>
      <c r="BF2" s="1" t="str">
        <f>IF('ふるさと納税登録申請書 (R6.10～)'!W33=TRUE,"賞味期限",IF('ふるさと納税登録申請書 (R6.10～)'!X33=TRUE,"消費期限",""))</f>
        <v/>
      </c>
      <c r="BG2" s="1" t="str">
        <f>IF('ふるさと納税登録申請書 (R6.10～)'!W34=TRUE,"常温",IF('ふるさと納税登録申請書 (R6.10～)'!X34=TRUE,"冷蔵",IF('ふるさと納税登録申請書 (R6.10～)'!Y34=TRUE,"冷凍","")))</f>
        <v/>
      </c>
      <c r="BH2" s="1">
        <f>'ふるさと納税登録申請書 (R6.10～)'!M34</f>
        <v>0</v>
      </c>
      <c r="BI2" s="1" t="str">
        <f>IF('ふるさと納税登録申請書 (R6.10～)'!W35=TRUE,"常温",IF('ふるさと納税登録申請書 (R6.10～)'!X35=TRUE,"冷蔵",IF('ふるさと納税登録申請書 (R6.10～)'!Y35=TRUE,"冷凍","")))</f>
        <v/>
      </c>
      <c r="BJ2" s="1">
        <f>'ふるさと納税登録申請書 (R6.10～)'!J36</f>
        <v>0</v>
      </c>
      <c r="BK2" s="1">
        <f>'ふるさと納税登録申請書 (R6.10～)'!H37</f>
        <v>0</v>
      </c>
      <c r="BL2" s="1" t="str">
        <f>CONCATENATE('ふるさと納税登録申請書 (R6.10～)'!G38,'ふるさと納税登録申請書 (R6.10～)'!I38)</f>
        <v/>
      </c>
      <c r="BM2" s="1">
        <f>'ふるさと納税登録申請書 (R6.10～)'!H39</f>
        <v>0</v>
      </c>
      <c r="BN2" s="1">
        <f>'ふるさと納税登録申請書 (R6.10～)'!H40</f>
        <v>0</v>
      </c>
      <c r="BO2" s="1">
        <f>'ふるさと納税登録申請書 (R6.10～)'!N40</f>
        <v>0</v>
      </c>
      <c r="BP2" s="1">
        <f>'ふるさと納税登録申請書 (R6.10～)'!I41</f>
        <v>0</v>
      </c>
      <c r="BQ2" s="1" t="str">
        <f>CONCATENATE('ふるさと納税登録申請書 (R6.10～)'!G43,'ふるさと納税登録申請書 (R6.10～)'!I43)</f>
        <v/>
      </c>
      <c r="BR2" s="1">
        <f>'ふるさと納税登録申請書 (R6.10～)'!H44</f>
        <v>0</v>
      </c>
      <c r="BS2" s="1">
        <f>'ふるさと納税登録申請書 (R6.10～)'!H45</f>
        <v>0</v>
      </c>
      <c r="BT2" s="1">
        <f>'ふるさと納税登録申請書 (R6.10～)'!N45</f>
        <v>0</v>
      </c>
      <c r="BU2" s="1">
        <f>'ふるさと納税登録申請書 (R6.10～)'!I46</f>
        <v>0</v>
      </c>
      <c r="BV2" s="1">
        <f>'ふるさと納税登録申請書 (R6.10～)'!I47</f>
        <v>0</v>
      </c>
      <c r="BW2" s="1" t="str">
        <f>IF('ふるさと納税登録申請書 (R6.10～)'!W50=TRUE,$BW$1,"")</f>
        <v/>
      </c>
      <c r="BX2" s="1">
        <f>'ふるさと納税登録申請書 (R6.10～)'!J51</f>
        <v>0</v>
      </c>
      <c r="BY2" s="1" t="str">
        <f>IF('ふるさと納税登録申請書 (R6.10～)'!W52=TRUE,$BY$1,"")</f>
        <v/>
      </c>
      <c r="BZ2" s="1">
        <f>'ふるさと納税登録申請書 (R6.10～)'!J53</f>
        <v>0</v>
      </c>
      <c r="CA2" s="1">
        <f>'ふるさと納税登録申請書 (R6.10～)'!J54</f>
        <v>0</v>
      </c>
      <c r="CB2" s="1" t="str">
        <f>IF('ふるさと納税登録申請書 (R6.10～)'!W55=TRUE,$CB$1,"")</f>
        <v/>
      </c>
      <c r="CC2" s="1" t="str">
        <f>IF('ふるさと納税登録申請書 (R6.10～)'!X55=TRUE,$CC$1,"")</f>
        <v/>
      </c>
      <c r="CD2" s="1" t="str">
        <f>IF('ふるさと納税登録申請書 (R6.10～)'!Y55=TRUE,$CD$1,"")</f>
        <v/>
      </c>
      <c r="CE2" s="1" t="str">
        <f>IF('ふるさと納税登録申請書 (R6.10～)'!Z55=TRUE,$CE$1,"")</f>
        <v/>
      </c>
      <c r="CF2" s="1">
        <f>'ふるさと納税登録申請書 (R6.10～)'!J56</f>
        <v>0</v>
      </c>
      <c r="CG2" s="1">
        <f>'ふるさと納税登録申請書 (R6.10～)'!J57</f>
        <v>0</v>
      </c>
      <c r="CH2" s="1">
        <f>'ふるさと納税登録申請書 (R6.10～)'!J58</f>
        <v>0</v>
      </c>
      <c r="CI2" s="1">
        <f>'ふるさと納税登録申請書 (R6.10～)'!J59</f>
        <v>0</v>
      </c>
      <c r="CJ2" s="1" t="str">
        <f>IF('ふるさと納税登録申請書 (R6.10～)'!W60=TRUE,$CJ$1,"")</f>
        <v/>
      </c>
      <c r="CK2" s="1">
        <f>'ふるさと納税登録申請書 (R6.10～)'!J61</f>
        <v>0</v>
      </c>
      <c r="CL2" s="1">
        <f>'ふるさと納税登録申請書 (R6.10～)'!J62</f>
        <v>0</v>
      </c>
      <c r="CM2" s="1">
        <f>'ふるさと納税登録申請書 (R6.10～)'!J63</f>
        <v>0</v>
      </c>
      <c r="CN2" s="1" t="str">
        <f>IF('ふるさと納税登録申請書 (R6.10～)'!W64=TRUE,$CN$1,"")</f>
        <v/>
      </c>
      <c r="CO2" s="1" t="str">
        <f>IF('ふるさと納税登録申請書 (R6.10～)'!W65=TRUE,$CO$1,"")</f>
        <v/>
      </c>
      <c r="CP2" s="1">
        <f>'ふるさと納税登録申請書 (R6.10～)'!G66</f>
        <v>0</v>
      </c>
      <c r="CQ2" s="1">
        <f>'ふるさと納税登録申請書 (R6.10～)'!G67</f>
        <v>0</v>
      </c>
      <c r="CR2" s="67">
        <f>'ふるさと納税登録申請書 (R6.10～)'!G68</f>
        <v>0</v>
      </c>
      <c r="CS2" s="67">
        <f>'ふるさと納税登録申請書 (R6.10～)'!O68</f>
        <v>0</v>
      </c>
      <c r="CT2" s="1" t="str">
        <f>IF('ふるさと納税登録申請書 (R6.10～)'!W69=TRUE,$CT$1,"")</f>
        <v/>
      </c>
      <c r="CU2" s="1" t="str">
        <f>IF('ふるさと納税登録申請書 (R6.10～)'!X69=TRUE,$CU$1,"")</f>
        <v/>
      </c>
      <c r="CV2" s="1" t="str">
        <f>IF('ふるさと納税登録申請書 (R6.10～)'!Y69=TRUE,$CV$1,"")</f>
        <v/>
      </c>
      <c r="CW2" s="1" t="str">
        <f>IF('ふるさと納税登録申請書 (R6.10～)'!Z69=TRUE,$CW$1,"")</f>
        <v/>
      </c>
      <c r="CX2" s="1">
        <f>'ふるさと納税登録申請書 (R6.10～)'!J70</f>
        <v>0</v>
      </c>
      <c r="CY2" s="1">
        <f>'ふるさと納税登録申請書 (R6.10～)'!J71</f>
        <v>0</v>
      </c>
      <c r="CZ2" s="1">
        <f>'ふるさと納税登録申請書 (R6.10～)'!J72</f>
        <v>0</v>
      </c>
      <c r="DA2" s="1">
        <f>'ふるさと納税登録申請書 (R6.10～)'!J73</f>
        <v>0</v>
      </c>
      <c r="DB2" s="1" t="str">
        <f>IF('ふるさと納税登録申請書 (R6.10～)'!W74=TRUE,$DB$1,"")</f>
        <v/>
      </c>
      <c r="DC2" s="1">
        <f>'ふるさと納税登録申請書 (R6.10～)'!J75</f>
        <v>0</v>
      </c>
      <c r="DD2" s="1">
        <f>'ふるさと納税登録申請書 (R6.10～)'!J76</f>
        <v>0</v>
      </c>
      <c r="DE2" s="1" t="str">
        <f>IF('ふるさと納税登録申請書 (R6.10～)'!W77=TRUE,$DE$1,"")</f>
        <v/>
      </c>
      <c r="DF2" s="1" t="str">
        <f>IF('ふるさと納税登録申請書 (R6.10～)'!X77=TRUE,$DF$1,"")</f>
        <v/>
      </c>
      <c r="DG2" s="1" t="str">
        <f>IF('ふるさと納税登録申請書 (R6.10～)'!Y77=TRUE,$DG$1,"")</f>
        <v/>
      </c>
      <c r="DH2" s="1">
        <f>'ふるさと納税登録申請書 (R6.10～)'!J78</f>
        <v>0</v>
      </c>
      <c r="DI2" s="1">
        <f>'ふるさと納税登録申請書 (R6.10～)'!J79</f>
        <v>0</v>
      </c>
      <c r="DJ2" s="1" t="str">
        <f>IF('ふるさと納税登録申請書 (R6.10～)'!W80=TRUE,$DJ$1,"")</f>
        <v/>
      </c>
      <c r="DK2" s="1">
        <f>'ふるさと納税登録申請書 (R6.10～)'!J81</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ふるさと納税登録申請書 (R6.10～)</vt:lpstr>
      <vt:lpstr>別紙(原材料）</vt:lpstr>
      <vt:lpstr>【記載例 新規】</vt:lpstr>
      <vt:lpstr>【記載例 変更】</vt:lpstr>
      <vt:lpstr>集計用</vt:lpstr>
      <vt:lpstr>'【記載例 新規】'!Print_Area</vt:lpstr>
      <vt:lpstr>'【記載例 変更】'!Print_Area</vt:lpstr>
      <vt:lpstr>'ふるさと納税登録申請書 (R6.10～)'!Print_Area</vt:lpstr>
      <vt:lpstr>'別紙(原材料）'!Print_Area</vt:lpstr>
    </vt:vector>
  </TitlesOfParts>
  <Company>Scinex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scinex</dc:creator>
  <cp:lastModifiedBy>L04N051note</cp:lastModifiedBy>
  <cp:lastPrinted>2024-09-13T01:45:17Z</cp:lastPrinted>
  <dcterms:created xsi:type="dcterms:W3CDTF">2014-06-30T05:25:28Z</dcterms:created>
  <dcterms:modified xsi:type="dcterms:W3CDTF">2024-12-26T01:48:51Z</dcterms:modified>
</cp:coreProperties>
</file>